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elos\Desktop\Digitalização\"/>
    </mc:Choice>
  </mc:AlternateContent>
  <xr:revisionPtr revIDLastSave="0" documentId="8_{F941CA61-B97B-42E9-B8C2-E2BDFB519248}" xr6:coauthVersionLast="47" xr6:coauthVersionMax="47" xr10:uidLastSave="{00000000-0000-0000-0000-000000000000}"/>
  <bookViews>
    <workbookView xWindow="-120" yWindow="-120" windowWidth="29040" windowHeight="15840" xr2:uid="{4A48D262-133C-4BA0-9281-8774EF72E4A8}"/>
  </bookViews>
  <sheets>
    <sheet name="Anexo GGCON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'Anexo GGCON'!$A$18:$H$78</definedName>
    <definedName name="A" localSheetId="0">#REF!</definedName>
    <definedName name="A">#REF!</definedName>
    <definedName name="AAAAAAAAAAA" localSheetId="0">#REF!</definedName>
    <definedName name="AAAAAAAAAAA">#REF!</definedName>
    <definedName name="_xlnm.Print_Area" localSheetId="0">'Anexo GGCON'!$A$1:$H$94</definedName>
    <definedName name="B" localSheetId="0">#REF!</definedName>
    <definedName name="B">#REF!</definedName>
    <definedName name="bbbbbbbbbbbbbbb" localSheetId="0">#REF!</definedName>
    <definedName name="bbbbbbbbbbbbbbb">#REF!</definedName>
    <definedName name="CONSOL_HIERARQUIZADO_HCOP" localSheetId="0">#REF!</definedName>
    <definedName name="CONSOL_HIERARQUIZADO_HCOP">#REF!</definedName>
    <definedName name="DCNE" localSheetId="0">#REF!</definedName>
    <definedName name="DCNE">#REF!</definedName>
    <definedName name="dEMONS" localSheetId="0">#REF!</definedName>
    <definedName name="dEMONS">#REF!</definedName>
    <definedName name="Despesas">[2]RecProprios!$E$1:$E$65536</definedName>
    <definedName name="E" localSheetId="0">#REF!</definedName>
    <definedName name="E">#REF!</definedName>
    <definedName name="e_consolidado_hier_completa" localSheetId="0">#REF!</definedName>
    <definedName name="e_consolidado_hier_completa">#REF!</definedName>
    <definedName name="e_consolidado_julho07_hier_completa" localSheetId="0">#REF!</definedName>
    <definedName name="e_consolidado_julho07_hier_completa">#REF!</definedName>
    <definedName name="e_saldo_total_julh07_hier_completa" localSheetId="0">#REF!</definedName>
    <definedName name="e_saldo_total_julh07_hier_completa">#REF!</definedName>
    <definedName name="F" localSheetId="0">#REF!</definedName>
    <definedName name="F">#REF!</definedName>
    <definedName name="FFFFFFF" localSheetId="0">#REF!</definedName>
    <definedName name="FFFFFFF">#REF!</definedName>
    <definedName name="FFFFFFFFFFFFFFFFFF" localSheetId="0">#REF!</definedName>
    <definedName name="FFFFFFFFFFFFFFFFFF">#REF!</definedName>
    <definedName name="Fonte">[2]Tabelas!$D$1:$D$3</definedName>
    <definedName name="fppfpfpfp" localSheetId="0">#REF!</definedName>
    <definedName name="fppfpfpfp">#REF!</definedName>
    <definedName name="ggg" localSheetId="0">#REF!</definedName>
    <definedName name="ggg">#REF!</definedName>
    <definedName name="ICESP_DFC___CONSOL_HIERAR" localSheetId="0">#REF!</definedName>
    <definedName name="ICESP_DFC___CONSOL_HIERAR">#REF!</definedName>
    <definedName name="já" localSheetId="0">#REF!</definedName>
    <definedName name="já">#REF!</definedName>
    <definedName name="jjjjjjjjjjjjjjjjjjjjj" localSheetId="0">#REF!</definedName>
    <definedName name="jjjjjjjjjjjjjjjjjjjjj">#REF!</definedName>
    <definedName name="k" localSheetId="0">#REF!</definedName>
    <definedName name="k">#REF!</definedName>
    <definedName name="LDLDLDLDLD" localSheetId="0">#REF!</definedName>
    <definedName name="LDLDLDLDLD">#REF!</definedName>
    <definedName name="LeiAutorizadora">[2]Tabelas!$F$1:$F$13</definedName>
    <definedName name="LL" localSheetId="0">#REF!</definedName>
    <definedName name="LL">#REF!</definedName>
    <definedName name="mmmm" localSheetId="0">#REF!</definedName>
    <definedName name="mmmm">#REF!</definedName>
    <definedName name="N___Consolidado_ICESP_HIER" localSheetId="0">#REF!</definedName>
    <definedName name="N___Consolidado_ICESP_HIER">#REF!</definedName>
    <definedName name="NatDesp">[2]Tabelas!$A$1:$A$6</definedName>
    <definedName name="o" localSheetId="0">#REF!</definedName>
    <definedName name="o">#REF!</definedName>
    <definedName name="tb" localSheetId="0">#REF!</definedName>
    <definedName name="tb">#REF!</definedName>
    <definedName name="tbCG">[3]Plan1!$J$5:$K$1422</definedName>
    <definedName name="tbEspTit">[3]Plan1!$A$5:$B$7</definedName>
    <definedName name="tbTpReceita">[3]Plan1!$D$5:$E$10</definedName>
    <definedName name="UGE">[2]Tabelas!$E$1:$E$3</definedName>
    <definedName name="z" localSheetId="0">#REF!</definedName>
    <definedName name="z">#REF!</definedName>
    <definedName name="ZZ_DISTR_AIH_CONTR_DEZ2005" localSheetId="0">#REF!</definedName>
    <definedName name="ZZ_DISTR_AIH_CONTR_DEZ2005">#REF!</definedName>
    <definedName name="ZZ_DISTR_AIH_CONTR_JAN2006" localSheetId="0">#REF!</definedName>
    <definedName name="ZZ_DISTR_AIH_CONTR_JAN2006">#REF!</definedName>
    <definedName name="ZZ_DISTR_AMB_CONTR_DEZ2005" localSheetId="0">#REF!</definedName>
    <definedName name="ZZ_DISTR_AMB_CONTR_DEZ2005">#REF!</definedName>
    <definedName name="ZZ_DISTR_AMB_CONTR_JAN2006" localSheetId="0">#REF!</definedName>
    <definedName name="ZZ_DISTR_AMB_CONTR_JAN2006">#REF!</definedName>
    <definedName name="ZZ_DISTR_CONTR_AMB_JAN2006_Sem_coincidentes_ZZ_DISTR_AMB_CONTR_J" localSheetId="0">#REF!</definedName>
    <definedName name="ZZ_DISTR_CONTR_AMB_JAN2006_Sem_coincidentes_ZZ_DISTR_AMB_CONTR_J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2" i="1" l="1"/>
  <c r="F78" i="1" s="1"/>
</calcChain>
</file>

<file path=xl/sharedStrings.xml><?xml version="1.0" encoding="utf-8"?>
<sst xmlns="http://schemas.openxmlformats.org/spreadsheetml/2006/main" count="255" uniqueCount="120">
  <si>
    <t>SECRETARIA DE ESTADO DA SAÚDE</t>
  </si>
  <si>
    <t>DEMONSTRATIVO INTEGRAL DAS RECEITAS E DESPESAS</t>
  </si>
  <si>
    <t>TERCEIRO SETOR E PRIMEIRO SETOR</t>
  </si>
  <si>
    <r>
      <t xml:space="preserve">ÓRGÃO CONCESSOR: </t>
    </r>
    <r>
      <rPr>
        <sz val="11"/>
        <rFont val="Calibri"/>
        <family val="2"/>
      </rPr>
      <t>SECRETARIA DE ESTADO DA SAÚDE</t>
    </r>
  </si>
  <si>
    <r>
      <t xml:space="preserve">TIPO DE CONCESSÃO (1): </t>
    </r>
    <r>
      <rPr>
        <sz val="11"/>
        <rFont val="Calibri"/>
        <family val="2"/>
      </rPr>
      <t>SUBVENÇÃO</t>
    </r>
  </si>
  <si>
    <r>
      <t xml:space="preserve">OBJETO: </t>
    </r>
    <r>
      <rPr>
        <sz val="11"/>
        <rFont val="Calibri"/>
        <family val="2"/>
      </rPr>
      <t>Custeio para manutenção de parte de estrutura operacional do Instituto Central - IC, Instituto da Criança e do Adolescente - ICR e Instituto de Psiquiatria - IPq do Hospital das Clínicas da Faculdade de Medicina da Universidade de São Paulo - HCFMUSP</t>
    </r>
  </si>
  <si>
    <r>
      <t xml:space="preserve">CONVÊNIO Nº : </t>
    </r>
    <r>
      <rPr>
        <sz val="11"/>
        <rFont val="Calibri"/>
        <family val="2"/>
        <scheme val="minor"/>
      </rPr>
      <t>538</t>
    </r>
    <r>
      <rPr>
        <sz val="11"/>
        <rFont val="Calibri"/>
        <family val="2"/>
      </rPr>
      <t>/2023</t>
    </r>
  </si>
  <si>
    <t>TERMO ADITIVO Nº:</t>
  </si>
  <si>
    <r>
      <t>EXERCÍCIO:</t>
    </r>
    <r>
      <rPr>
        <sz val="11"/>
        <color indexed="8"/>
        <rFont val="Calibri"/>
        <family val="2"/>
      </rPr>
      <t xml:space="preserve"> JULHO/2023</t>
    </r>
  </si>
  <si>
    <r>
      <t xml:space="preserve">BENEFICIÁRIO: </t>
    </r>
    <r>
      <rPr>
        <sz val="11"/>
        <rFont val="Calibri"/>
        <family val="2"/>
      </rPr>
      <t>FUNDAÇÃO FACULDADE DE MEDICINA</t>
    </r>
  </si>
  <si>
    <r>
      <t xml:space="preserve">CNPJ: </t>
    </r>
    <r>
      <rPr>
        <sz val="11"/>
        <rFont val="Calibri"/>
        <family val="2"/>
      </rPr>
      <t>56.577.059/0001-00</t>
    </r>
  </si>
  <si>
    <r>
      <t xml:space="preserve">ENDEREÇO e CEP: </t>
    </r>
    <r>
      <rPr>
        <sz val="11"/>
        <rFont val="Calibri"/>
        <family val="2"/>
      </rPr>
      <t>AVENIDA REBOUÇAS, n.º 381 - CEP 05401-000</t>
    </r>
  </si>
  <si>
    <r>
      <t xml:space="preserve">RESPONSÁVEL(IS) PELO BENEFICIÁRIO: </t>
    </r>
    <r>
      <rPr>
        <sz val="11"/>
        <rFont val="Calibri"/>
        <family val="2"/>
      </rPr>
      <t>DR. ARNALDO HOSSEPIAN SALLES LIMA JUNIOR</t>
    </r>
  </si>
  <si>
    <r>
      <t>VALOR TOTAL RECEBIDO</t>
    </r>
    <r>
      <rPr>
        <sz val="11"/>
        <color theme="1"/>
        <rFont val="Calibri"/>
        <family val="2"/>
        <scheme val="minor"/>
      </rPr>
      <t xml:space="preserve">: </t>
    </r>
    <r>
      <rPr>
        <sz val="11"/>
        <color indexed="8"/>
        <rFont val="Calibri"/>
        <family val="2"/>
      </rPr>
      <t>R$ 2.794.095,06</t>
    </r>
  </si>
  <si>
    <r>
      <t xml:space="preserve">ORIGEM DOS RECURSOS (2): </t>
    </r>
    <r>
      <rPr>
        <sz val="11"/>
        <rFont val="Calibri"/>
        <family val="2"/>
      </rPr>
      <t>ESTADUAL</t>
    </r>
  </si>
  <si>
    <t>RELAÇÃO DAS DESPESAS (4)</t>
  </si>
  <si>
    <t>ITEM</t>
  </si>
  <si>
    <t>DATA DO DOCUMENTO</t>
  </si>
  <si>
    <t>ESPECIFICAÇÃO DO DOCUMENTO FISCAL (3)</t>
  </si>
  <si>
    <t>CREDOR</t>
  </si>
  <si>
    <t>NATUREZA DA DESPESA RESUMIDAMENTE</t>
  </si>
  <si>
    <t>VALOR (R$)</t>
  </si>
  <si>
    <t>Nº CH ou DOC. DÉBITO</t>
  </si>
  <si>
    <t>DATA DA COMPENSAÇÃO</t>
  </si>
  <si>
    <t>NF Nº 2356472 (Parte)</t>
  </si>
  <si>
    <t xml:space="preserve">DOMICILI INDUSTRIA E COMÉRCIO DE ALIMENTOS LTDA             </t>
  </si>
  <si>
    <t>RECURSOS HUMANOS (5)</t>
  </si>
  <si>
    <t>PAGTO 29.690</t>
  </si>
  <si>
    <t>TERMO DE RESCISÃO</t>
  </si>
  <si>
    <t>VITORIA THAIS DE OLIVEIRA</t>
  </si>
  <si>
    <t>TRF 71.202</t>
  </si>
  <si>
    <t>GRF (Parte)</t>
  </si>
  <si>
    <t>CAIXA ECONÔMICA FEDERAL</t>
  </si>
  <si>
    <t>PAGTO 29.666</t>
  </si>
  <si>
    <t>FOLHA ANALÍTICA</t>
  </si>
  <si>
    <t>GABRIEL PEREIRA DE SOUSA</t>
  </si>
  <si>
    <t>PAGTO 32.670</t>
  </si>
  <si>
    <t>JESSICA APARECIDA RAMOS VILHA</t>
  </si>
  <si>
    <t xml:space="preserve">MESACK COSTA GONCALVES </t>
  </si>
  <si>
    <t>DARF (Parte)</t>
  </si>
  <si>
    <t>SECRETARIA DA RECEITA FEDERAL</t>
  </si>
  <si>
    <t>PAGTO 29.672</t>
  </si>
  <si>
    <t>PAGTO 29.667</t>
  </si>
  <si>
    <t>TAMARA CINTIA SOARES LEANDRO</t>
  </si>
  <si>
    <t>NF Nº 65623 (Parte)</t>
  </si>
  <si>
    <t>ALELO S/A</t>
  </si>
  <si>
    <t>DRH Nº 786/23 (Parte)</t>
  </si>
  <si>
    <t xml:space="preserve">DEPARTAMENTO DE RH                                          </t>
  </si>
  <si>
    <t>PAGTO 29.689 - TRF 71.202</t>
  </si>
  <si>
    <t>06/07/23 - 07/07/23 - 14/07/23</t>
  </si>
  <si>
    <t>TIT. DOC Nº 2023001625 (Parte)</t>
  </si>
  <si>
    <t xml:space="preserve">SANTANDER- FFM EMPRÉSTIMO                                   </t>
  </si>
  <si>
    <t>PAGTO 29.688</t>
  </si>
  <si>
    <t>COMPROVANTE</t>
  </si>
  <si>
    <t>DEBORA DE FATIMA FONSECA</t>
  </si>
  <si>
    <t>TRF 206.119</t>
  </si>
  <si>
    <t>GABRIELA DE OLIVEIRA CLEMENTINO</t>
  </si>
  <si>
    <t>LAIANE SILVA GERMANO</t>
  </si>
  <si>
    <t>LUISA VIVIANE NOGUEIRA TORME</t>
  </si>
  <si>
    <t>RECIBO DE FÉRIAS</t>
  </si>
  <si>
    <t>JADER LEMOS DA SILVA</t>
  </si>
  <si>
    <t>PAGTO 29.686 - TRF 71.202</t>
  </si>
  <si>
    <t>NF Nº 703 (Parte)</t>
  </si>
  <si>
    <t>DOC Nº 95564-7 (Parte)</t>
  </si>
  <si>
    <t>SIND. DOS ENFERMEIROS DO ESTADO DE SAO PAULO</t>
  </si>
  <si>
    <t>PAGTO 29.685</t>
  </si>
  <si>
    <t>TIT. DOC Nº 2023001692 (Parte)</t>
  </si>
  <si>
    <t>PAGTO 29.689</t>
  </si>
  <si>
    <t>CLAUDETE CHAGAS RODRIGUES</t>
  </si>
  <si>
    <t>PAGTO 29.686</t>
  </si>
  <si>
    <t>CRISTINA MARTINS GOMES IZIDORO</t>
  </si>
  <si>
    <t>GRRF</t>
  </si>
  <si>
    <t>LAIS DALILA DA ANUNCIAÇÃO DE OLIVEIRA</t>
  </si>
  <si>
    <t>NAGELA VAZ DOURADO</t>
  </si>
  <si>
    <t>SANDRA ROSANA DA SILVA LAGES DE OLIVEIRA</t>
  </si>
  <si>
    <t>SIMONE REGINA DA SILVA LIMA</t>
  </si>
  <si>
    <t>VIVIANE DE SOUZA RIBEIRO</t>
  </si>
  <si>
    <t>TIT. DOC Nº 2023001750 (Parte)</t>
  </si>
  <si>
    <t>TIT. DOC Nº 2023001764 (Parte)</t>
  </si>
  <si>
    <t>GRU</t>
  </si>
  <si>
    <t xml:space="preserve">BANCO DO BRASIL S/A                                         </t>
  </si>
  <si>
    <t>PAGTO 11.811</t>
  </si>
  <si>
    <t>TIT. DOC Nº 2023001814 (Parte)</t>
  </si>
  <si>
    <t>ANA LUCIA DE SOUZA SANTOS</t>
  </si>
  <si>
    <t>CAMILA SANTOS MARTINS</t>
  </si>
  <si>
    <t>CAROLINA CRISTINA DE SOUZA</t>
  </si>
  <si>
    <t>DALILA LEAL BARBOSA</t>
  </si>
  <si>
    <t>DANIELA MARIA DE LIRA</t>
  </si>
  <si>
    <t>EDILENE MARIA DOS SANTOS</t>
  </si>
  <si>
    <t>FERNANDA FERREIRA SCATOLIN</t>
  </si>
  <si>
    <t>FERNANDA FERREIRA</t>
  </si>
  <si>
    <t>JUSSARA SANTOS YANO</t>
  </si>
  <si>
    <t>LUCIANA CANAVERDE DOS SANTOS</t>
  </si>
  <si>
    <t>RENATA ARAUJO DOS SANTOS</t>
  </si>
  <si>
    <t>RICARDO ANDRE GIMENEZ</t>
  </si>
  <si>
    <t>TALITA BARROS GALVÃO</t>
  </si>
  <si>
    <t>TAYNARA DE FREITAS BAREZE</t>
  </si>
  <si>
    <t>VANESSA BACK WECK</t>
  </si>
  <si>
    <t>VANESSA DE JESUS TEIXEIRA</t>
  </si>
  <si>
    <t>VIVIAN CARVALHO COSTA</t>
  </si>
  <si>
    <t>N/T</t>
  </si>
  <si>
    <t>CRÉDITO REF. TARIFA BANCÁRIA DO DIA 30/06/23</t>
  </si>
  <si>
    <t>DESPESAS FINANCEIRAS E BANCÁRIAS</t>
  </si>
  <si>
    <t>CRÉDITO REF. DÉBITOS INDEVIDOS DO DIA 30/06/23</t>
  </si>
  <si>
    <t>CRÉDITO INDEVIDO - ACERTADO EM 08/08/23</t>
  </si>
  <si>
    <t>TOTAL</t>
  </si>
  <si>
    <t>Total Recebido:</t>
  </si>
  <si>
    <t>Receita de Aplicação Financeira</t>
  </si>
  <si>
    <t>Outras Receitas</t>
  </si>
  <si>
    <t>Saldo do Exercício Anterior</t>
  </si>
  <si>
    <t>Recursos Próprios</t>
  </si>
  <si>
    <t>SALDO PARA O EXERCÍCIO SEGUINTE</t>
  </si>
  <si>
    <t>Declaramos, na qualidade de responsáveis pela entidade supra epigrafada, sob as penas da lei, que a despesa relacionada, examinada pelo Conselho Curador, comprova exata aplicação dos recursos recebidos para os fins indicados, conforme programa de trabalho aprovado, proposto ao Órgão Concessor.</t>
  </si>
  <si>
    <r>
      <t xml:space="preserve">LOCAL e DATA: </t>
    </r>
    <r>
      <rPr>
        <sz val="10"/>
        <rFont val="Calibri"/>
        <family val="2"/>
      </rPr>
      <t>São Paulo, 12 de setembro de 2023</t>
    </r>
  </si>
  <si>
    <r>
      <t xml:space="preserve">RESPONSÁVEL: </t>
    </r>
    <r>
      <rPr>
        <sz val="10"/>
        <rFont val="Calibri"/>
        <family val="2"/>
      </rPr>
      <t>Amaro Angrisano</t>
    </r>
  </si>
  <si>
    <t>Diretor Financeiro</t>
  </si>
  <si>
    <t>(1) Auxílio, subvenção ou contribuição</t>
  </si>
  <si>
    <t>(2) Origem dos recursos: federal, estadual ou municipal, devendo ser elaborado um Anexo para cada fonte de recurso.</t>
  </si>
  <si>
    <t>(3) Notas Fiscais e recibos</t>
  </si>
  <si>
    <t>(4) No rol das despesas incluir também os gastos que não são classificados contabilmente como DESPESAS, como, por exemplo, aquisição de bens permanentes.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</si>
</sst>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.00_);_(* \(#,##0.00\);_(* &quot;-&quot;??_);_(@_)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name val="Arial"/>
      <family val="2"/>
    </font>
    <font>
      <sz val="10"/>
      <color theme="1"/>
      <name val="Calibri"/>
      <family val="2"/>
      <scheme val="minor"/>
    </font>
    <font>
      <sz val="10"/>
      <name val="Calibri"/>
      <family val="2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8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</cellStyleXfs>
  <cellXfs count="67">
    <xf numFmtId="0" fontId="0" fillId="0" borderId="0" xfId="0"/>
    <xf numFmtId="0" fontId="4" fillId="0" borderId="0" xfId="1" applyFont="1" applyAlignment="1">
      <alignment horizontal="center"/>
    </xf>
    <xf numFmtId="0" fontId="1" fillId="0" borderId="0" xfId="1"/>
    <xf numFmtId="0" fontId="5" fillId="0" borderId="0" xfId="1" applyFont="1" applyAlignment="1">
      <alignment horizontal="center"/>
    </xf>
    <xf numFmtId="0" fontId="6" fillId="0" borderId="0" xfId="1" applyFont="1"/>
    <xf numFmtId="0" fontId="7" fillId="0" borderId="0" xfId="1" applyFont="1"/>
    <xf numFmtId="0" fontId="3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1" fillId="0" borderId="0" xfId="1" applyAlignment="1">
      <alignment vertical="center"/>
    </xf>
    <xf numFmtId="0" fontId="9" fillId="2" borderId="0" xfId="2" applyFont="1" applyFill="1" applyAlignment="1">
      <alignment horizontal="center" vertical="center"/>
    </xf>
    <xf numFmtId="0" fontId="9" fillId="0" borderId="0" xfId="1" applyFont="1" applyAlignment="1">
      <alignment horizontal="left" vertical="center" wrapText="1"/>
    </xf>
    <xf numFmtId="0" fontId="9" fillId="0" borderId="0" xfId="1" applyFont="1" applyAlignment="1">
      <alignment vertical="center"/>
    </xf>
    <xf numFmtId="0" fontId="2" fillId="0" borderId="0" xfId="1" applyFont="1" applyAlignment="1">
      <alignment vertical="center"/>
    </xf>
    <xf numFmtId="0" fontId="9" fillId="0" borderId="0" xfId="3" applyFont="1" applyAlignment="1">
      <alignment vertical="center"/>
    </xf>
    <xf numFmtId="0" fontId="1" fillId="0" borderId="0" xfId="1" applyAlignment="1">
      <alignment vertical="center" wrapText="1"/>
    </xf>
    <xf numFmtId="0" fontId="3" fillId="0" borderId="0" xfId="4" applyFont="1" applyAlignment="1">
      <alignment vertical="center"/>
    </xf>
    <xf numFmtId="4" fontId="6" fillId="0" borderId="0" xfId="1" applyNumberFormat="1" applyFont="1" applyAlignment="1">
      <alignment vertical="center"/>
    </xf>
    <xf numFmtId="164" fontId="6" fillId="0" borderId="0" xfId="5" applyNumberFormat="1" applyFont="1" applyAlignment="1">
      <alignment vertical="center"/>
    </xf>
    <xf numFmtId="0" fontId="6" fillId="0" borderId="0" xfId="1" applyFont="1" applyAlignment="1">
      <alignment horizontal="center" vertical="center"/>
    </xf>
    <xf numFmtId="0" fontId="12" fillId="0" borderId="0" xfId="1" applyFont="1"/>
    <xf numFmtId="0" fontId="13" fillId="0" borderId="0" xfId="1" applyFont="1"/>
    <xf numFmtId="0" fontId="13" fillId="0" borderId="0" xfId="1" applyFont="1" applyAlignment="1">
      <alignment horizontal="center"/>
    </xf>
    <xf numFmtId="0" fontId="14" fillId="0" borderId="0" xfId="1" applyFont="1"/>
    <xf numFmtId="0" fontId="3" fillId="0" borderId="1" xfId="1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/>
    </xf>
    <xf numFmtId="0" fontId="12" fillId="0" borderId="2" xfId="1" applyFont="1" applyBorder="1" applyAlignment="1">
      <alignment horizontal="center" vertical="center" wrapText="1"/>
    </xf>
    <xf numFmtId="0" fontId="15" fillId="0" borderId="2" xfId="1" applyFont="1" applyBorder="1" applyAlignment="1">
      <alignment horizontal="center" vertical="center" wrapText="1"/>
    </xf>
    <xf numFmtId="0" fontId="12" fillId="0" borderId="3" xfId="1" applyFont="1" applyBorder="1" applyAlignment="1">
      <alignment horizontal="center" vertical="center" wrapText="1"/>
    </xf>
    <xf numFmtId="0" fontId="14" fillId="0" borderId="0" xfId="1" applyFont="1" applyAlignment="1">
      <alignment wrapText="1"/>
    </xf>
    <xf numFmtId="0" fontId="13" fillId="0" borderId="2" xfId="1" applyFont="1" applyBorder="1" applyAlignment="1">
      <alignment horizontal="center" vertical="center"/>
    </xf>
    <xf numFmtId="14" fontId="13" fillId="0" borderId="2" xfId="5" applyNumberFormat="1" applyFont="1" applyBorder="1" applyAlignment="1">
      <alignment horizontal="center" vertical="center"/>
    </xf>
    <xf numFmtId="14" fontId="13" fillId="0" borderId="2" xfId="5" applyNumberFormat="1" applyFont="1" applyBorder="1" applyAlignment="1">
      <alignment horizontal="left" vertical="center"/>
    </xf>
    <xf numFmtId="0" fontId="13" fillId="0" borderId="2" xfId="5" applyFont="1" applyBorder="1" applyAlignment="1">
      <alignment vertical="center"/>
    </xf>
    <xf numFmtId="164" fontId="13" fillId="0" borderId="2" xfId="5" applyNumberFormat="1" applyFont="1" applyBorder="1" applyAlignment="1">
      <alignment vertical="center"/>
    </xf>
    <xf numFmtId="0" fontId="13" fillId="0" borderId="2" xfId="5" applyFont="1" applyBorder="1" applyAlignment="1">
      <alignment horizontal="center" vertical="center"/>
    </xf>
    <xf numFmtId="0" fontId="16" fillId="0" borderId="3" xfId="1" applyFont="1" applyBorder="1" applyAlignment="1">
      <alignment horizontal="center"/>
    </xf>
    <xf numFmtId="0" fontId="16" fillId="0" borderId="4" xfId="1" applyFont="1" applyBorder="1" applyAlignment="1">
      <alignment horizontal="center"/>
    </xf>
    <xf numFmtId="0" fontId="16" fillId="0" borderId="5" xfId="1" applyFont="1" applyBorder="1" applyAlignment="1">
      <alignment horizontal="center"/>
    </xf>
    <xf numFmtId="164" fontId="17" fillId="0" borderId="2" xfId="5" applyNumberFormat="1" applyFont="1" applyBorder="1"/>
    <xf numFmtId="4" fontId="18" fillId="0" borderId="0" xfId="1" applyNumberFormat="1" applyFont="1"/>
    <xf numFmtId="0" fontId="16" fillId="0" borderId="6" xfId="1" applyFont="1" applyBorder="1"/>
    <xf numFmtId="0" fontId="16" fillId="0" borderId="7" xfId="1" applyFont="1" applyBorder="1"/>
    <xf numFmtId="4" fontId="16" fillId="0" borderId="2" xfId="1" applyNumberFormat="1" applyFont="1" applyBorder="1" applyAlignment="1">
      <alignment horizontal="right"/>
    </xf>
    <xf numFmtId="0" fontId="16" fillId="0" borderId="3" xfId="1" applyFont="1" applyBorder="1"/>
    <xf numFmtId="0" fontId="16" fillId="0" borderId="5" xfId="1" applyFont="1" applyBorder="1"/>
    <xf numFmtId="4" fontId="16" fillId="0" borderId="8" xfId="1" applyNumberFormat="1" applyFont="1" applyBorder="1" applyAlignment="1">
      <alignment horizontal="right"/>
    </xf>
    <xf numFmtId="0" fontId="18" fillId="0" borderId="5" xfId="1" applyFont="1" applyBorder="1" applyAlignment="1">
      <alignment horizontal="left"/>
    </xf>
    <xf numFmtId="164" fontId="19" fillId="0" borderId="2" xfId="5" applyNumberFormat="1" applyFont="1" applyBorder="1"/>
    <xf numFmtId="0" fontId="16" fillId="0" borderId="3" xfId="1" applyFont="1" applyBorder="1" applyAlignment="1">
      <alignment horizontal="left"/>
    </xf>
    <xf numFmtId="0" fontId="16" fillId="0" borderId="5" xfId="1" applyFont="1" applyBorder="1" applyAlignment="1">
      <alignment horizontal="left"/>
    </xf>
    <xf numFmtId="43" fontId="1" fillId="0" borderId="0" xfId="1" applyNumberFormat="1"/>
    <xf numFmtId="4" fontId="1" fillId="0" borderId="0" xfId="1" applyNumberFormat="1"/>
    <xf numFmtId="0" fontId="16" fillId="0" borderId="0" xfId="1" applyFont="1"/>
    <xf numFmtId="4" fontId="16" fillId="0" borderId="0" xfId="1" applyNumberFormat="1" applyFont="1" applyAlignment="1">
      <alignment horizontal="right"/>
    </xf>
    <xf numFmtId="0" fontId="20" fillId="0" borderId="0" xfId="1" applyFont="1" applyAlignment="1">
      <alignment horizontal="left" vertical="center" wrapText="1"/>
    </xf>
    <xf numFmtId="0" fontId="20" fillId="0" borderId="0" xfId="1" applyFont="1" applyAlignment="1">
      <alignment vertical="center" wrapText="1"/>
    </xf>
    <xf numFmtId="43" fontId="19" fillId="0" borderId="0" xfId="5" applyNumberFormat="1" applyFont="1"/>
    <xf numFmtId="0" fontId="17" fillId="0" borderId="0" xfId="6" applyFont="1"/>
    <xf numFmtId="0" fontId="6" fillId="0" borderId="0" xfId="6" applyFont="1"/>
    <xf numFmtId="43" fontId="6" fillId="0" borderId="0" xfId="1" applyNumberFormat="1" applyFont="1"/>
    <xf numFmtId="0" fontId="17" fillId="0" borderId="1" xfId="6" applyFont="1" applyBorder="1"/>
    <xf numFmtId="0" fontId="6" fillId="0" borderId="1" xfId="6" applyFont="1" applyBorder="1"/>
    <xf numFmtId="0" fontId="17" fillId="0" borderId="9" xfId="7" applyFont="1" applyBorder="1" applyAlignment="1">
      <alignment horizontal="left"/>
    </xf>
    <xf numFmtId="0" fontId="22" fillId="0" borderId="0" xfId="1" applyFont="1" applyAlignment="1">
      <alignment horizontal="left"/>
    </xf>
    <xf numFmtId="0" fontId="14" fillId="0" borderId="1" xfId="1" applyFont="1" applyBorder="1"/>
    <xf numFmtId="0" fontId="14" fillId="0" borderId="0" xfId="1" applyFont="1" applyAlignment="1">
      <alignment wrapText="1"/>
    </xf>
    <xf numFmtId="0" fontId="14" fillId="0" borderId="0" xfId="1" applyFont="1" applyAlignment="1">
      <alignment vertical="center" wrapText="1"/>
    </xf>
  </cellXfs>
  <cellStyles count="8">
    <cellStyle name="Normal" xfId="0" builtinId="0"/>
    <cellStyle name="Normal 2 2 2 2 12" xfId="5" xr:uid="{5CE31E52-2BAF-41DF-84FE-0D01C1C759A8}"/>
    <cellStyle name="Normal 3 2 2 3" xfId="2" xr:uid="{C8FE9741-41EA-4824-ABEC-07C64104FA1C}"/>
    <cellStyle name="Normal 3 3" xfId="6" xr:uid="{0F333B78-3EBD-4C09-8C7E-B5D2FB2B62F5}"/>
    <cellStyle name="Normal 3 3 3" xfId="7" xr:uid="{4E1644A7-47E1-4287-85E2-F21C38D4D655}"/>
    <cellStyle name="Normal 4 3 2 2" xfId="4" xr:uid="{593A6A90-5FAB-43C3-9F02-143B997DB6AF}"/>
    <cellStyle name="Normal 4 3 2 3 2" xfId="1" xr:uid="{4FB791E0-F0B4-4238-A497-0B65B7E1A8C5}"/>
    <cellStyle name="Normal 4 3 3" xfId="3" xr:uid="{E2407B1D-523E-4BA2-BEBA-1376E306C84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3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257175</xdr:colOff>
      <xdr:row>0</xdr:row>
      <xdr:rowOff>95250</xdr:rowOff>
    </xdr:from>
    <xdr:to>
      <xdr:col>2</xdr:col>
      <xdr:colOff>104775</xdr:colOff>
      <xdr:row>3</xdr:row>
      <xdr:rowOff>133350</xdr:rowOff>
    </xdr:to>
    <xdr:pic>
      <xdr:nvPicPr>
        <xdr:cNvPr id="2" name="Picture 1" descr="001001c74fac$56a4f950$39c911ac@sessp">
          <a:extLst>
            <a:ext uri="{FF2B5EF4-FFF2-40B4-BE49-F238E27FC236}">
              <a16:creationId xmlns:a16="http://schemas.microsoft.com/office/drawing/2014/main" id="{603EA713-6E7E-4267-838A-55327ACF69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95250"/>
          <a:ext cx="92392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O:\Controladoria\Projetos%20Controladoria\Subven&#231;&#245;es\SES\ativas\SES%20-%202023\87.488%20-%20CONV.53823-SES-ENFERMAGEM%20HCFMUSP\07%20-%20Julho_23\87488%20CONV.53823-SES-ENFERMAGEM%20HCFMUSP.xlsx" TargetMode="External"/><Relationship Id="rId1" Type="http://schemas.openxmlformats.org/officeDocument/2006/relationships/externalLinkPath" Target="file:///O:\Controladoria\Projetos%20Controladoria\Subven&#231;&#245;es\SES\ativas\SES%20-%202023\87.488%20-%20CONV.53823-SES-ENFERMAGEM%20HCFMUSP\07%20-%20Julho_23\87488%20CONV.53823-SES-ENFERMAGEM%20HCFMUSP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ontroladoria\Projetos%20Controladoria\Subven&#231;&#245;es\SES\ativas\SES%20-%202017\DRS1%20-%20Anexos\CG%2086.722\3%20-%20Anexo%2017%20-%2086.722%20-%20Conv&#234;nio%20762_2016%20-%204&#186;%20Trim17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Temp/Planilhas%20Jacson/Processo%20de%20Distribui&#231;&#227;o%20JUL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G 87.488"/>
      <sheetName val="CG 87.034"/>
      <sheetName val="CG 87.035"/>
      <sheetName val="CG 87.036"/>
      <sheetName val="Conciliação"/>
      <sheetName val="TED"/>
      <sheetName val="Composição"/>
      <sheetName val="Pré-Prestação"/>
      <sheetName val="Anexo GGCON"/>
      <sheetName val="CONCILIAÇÃO BANCÁRIA "/>
      <sheetName val="FORA DE VIGÊNCI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passes"/>
      <sheetName val="Receitas"/>
      <sheetName val="DespMes "/>
      <sheetName val="DespExeAnterior"/>
      <sheetName val="DespProvisionadas"/>
      <sheetName val="RecProprios"/>
      <sheetName val="CkListMensal"/>
      <sheetName val="Anexo 17"/>
      <sheetName val="Outras Receitas"/>
      <sheetName val="CkListFinal Entidades"/>
      <sheetName val="CkListFinal Prefeituras"/>
      <sheetName val="Parecer Conclusivo"/>
      <sheetName val="Plano de Trabalho"/>
      <sheetName val="Tabelas"/>
      <sheetName val="3 - Anexo 17 - 86"/>
    </sheetNames>
    <sheetDataSet>
      <sheetData sheetId="0">
        <row r="1">
          <cell r="B1" t="str">
            <v>SECRETARIA DE ESTADO DA SAÚDE</v>
          </cell>
        </row>
      </sheetData>
      <sheetData sheetId="1"/>
      <sheetData sheetId="2"/>
      <sheetData sheetId="3"/>
      <sheetData sheetId="4"/>
      <sheetData sheetId="5"/>
      <sheetData sheetId="6">
        <row r="1">
          <cell r="E1"/>
        </row>
        <row r="2">
          <cell r="E2"/>
        </row>
        <row r="3">
          <cell r="E3"/>
        </row>
        <row r="4">
          <cell r="E4"/>
        </row>
        <row r="5">
          <cell r="E5"/>
        </row>
        <row r="6">
          <cell r="E6"/>
        </row>
        <row r="7">
          <cell r="E7"/>
        </row>
        <row r="8">
          <cell r="E8"/>
        </row>
        <row r="9">
          <cell r="E9" t="str">
            <v>Valor R$</v>
          </cell>
        </row>
        <row r="10">
          <cell r="E10"/>
        </row>
        <row r="11">
          <cell r="E11"/>
        </row>
        <row r="12">
          <cell r="E12"/>
        </row>
        <row r="13">
          <cell r="E13"/>
        </row>
        <row r="14">
          <cell r="E14"/>
        </row>
        <row r="15">
          <cell r="E15"/>
        </row>
        <row r="16">
          <cell r="E16"/>
        </row>
        <row r="17">
          <cell r="E17"/>
        </row>
        <row r="18">
          <cell r="E18"/>
        </row>
        <row r="19">
          <cell r="E19"/>
        </row>
        <row r="20">
          <cell r="E20"/>
        </row>
        <row r="21">
          <cell r="E21"/>
        </row>
        <row r="22">
          <cell r="E22"/>
        </row>
        <row r="23">
          <cell r="E23"/>
        </row>
        <row r="24">
          <cell r="E24"/>
        </row>
        <row r="25">
          <cell r="E25"/>
        </row>
        <row r="26">
          <cell r="E26"/>
        </row>
        <row r="27">
          <cell r="E27"/>
        </row>
        <row r="28">
          <cell r="E28"/>
        </row>
        <row r="29">
          <cell r="E29"/>
        </row>
        <row r="30">
          <cell r="E30"/>
        </row>
        <row r="31">
          <cell r="E31"/>
        </row>
        <row r="32">
          <cell r="E32"/>
        </row>
        <row r="33">
          <cell r="E33"/>
        </row>
        <row r="34">
          <cell r="E34"/>
        </row>
        <row r="35">
          <cell r="E35"/>
        </row>
        <row r="36">
          <cell r="E36"/>
        </row>
        <row r="37">
          <cell r="E37"/>
        </row>
        <row r="38">
          <cell r="E38"/>
        </row>
        <row r="39">
          <cell r="E39"/>
        </row>
        <row r="40">
          <cell r="E40"/>
        </row>
        <row r="41">
          <cell r="E41"/>
        </row>
        <row r="42">
          <cell r="E42"/>
        </row>
        <row r="43">
          <cell r="E43"/>
        </row>
        <row r="44">
          <cell r="E44"/>
        </row>
        <row r="45">
          <cell r="E45"/>
        </row>
        <row r="46">
          <cell r="E46"/>
        </row>
        <row r="47">
          <cell r="E47"/>
        </row>
        <row r="48">
          <cell r="E48"/>
        </row>
        <row r="49">
          <cell r="E49"/>
        </row>
        <row r="50">
          <cell r="E50"/>
        </row>
        <row r="51">
          <cell r="E51"/>
        </row>
        <row r="52">
          <cell r="E52"/>
        </row>
        <row r="53">
          <cell r="E53"/>
        </row>
        <row r="54">
          <cell r="E54"/>
        </row>
        <row r="55">
          <cell r="E55"/>
        </row>
        <row r="56">
          <cell r="E56"/>
        </row>
        <row r="57">
          <cell r="E57"/>
        </row>
        <row r="58">
          <cell r="E58"/>
        </row>
        <row r="59">
          <cell r="E59"/>
        </row>
        <row r="60">
          <cell r="E60"/>
        </row>
        <row r="61">
          <cell r="E61"/>
        </row>
        <row r="62">
          <cell r="E62"/>
        </row>
        <row r="63">
          <cell r="E63"/>
        </row>
        <row r="64">
          <cell r="E64"/>
        </row>
        <row r="65">
          <cell r="E65"/>
        </row>
        <row r="66">
          <cell r="E66"/>
        </row>
        <row r="67">
          <cell r="E67"/>
        </row>
        <row r="68">
          <cell r="E68"/>
        </row>
        <row r="69">
          <cell r="E69"/>
        </row>
        <row r="70">
          <cell r="E70"/>
        </row>
        <row r="71">
          <cell r="E71"/>
        </row>
        <row r="72">
          <cell r="E72"/>
        </row>
        <row r="73">
          <cell r="E73"/>
        </row>
        <row r="74">
          <cell r="E74"/>
        </row>
        <row r="75">
          <cell r="E75"/>
        </row>
        <row r="76">
          <cell r="E76"/>
        </row>
        <row r="77">
          <cell r="E77"/>
        </row>
        <row r="78">
          <cell r="E78"/>
        </row>
        <row r="79">
          <cell r="E79"/>
        </row>
        <row r="80">
          <cell r="E80"/>
        </row>
        <row r="81">
          <cell r="E81"/>
        </row>
        <row r="82">
          <cell r="E82"/>
        </row>
        <row r="83">
          <cell r="E83"/>
        </row>
        <row r="84">
          <cell r="E84"/>
        </row>
        <row r="85">
          <cell r="E85"/>
        </row>
        <row r="86">
          <cell r="E86"/>
        </row>
        <row r="87">
          <cell r="E87"/>
        </row>
        <row r="88">
          <cell r="E88"/>
        </row>
        <row r="89">
          <cell r="E89"/>
        </row>
        <row r="90">
          <cell r="E90"/>
        </row>
        <row r="91">
          <cell r="E91"/>
        </row>
        <row r="92">
          <cell r="E92"/>
        </row>
        <row r="93">
          <cell r="E93"/>
        </row>
        <row r="94">
          <cell r="E94"/>
        </row>
        <row r="95">
          <cell r="E95"/>
        </row>
        <row r="96">
          <cell r="E96"/>
        </row>
        <row r="97">
          <cell r="E97"/>
        </row>
        <row r="98">
          <cell r="E98"/>
        </row>
        <row r="99">
          <cell r="E99"/>
        </row>
        <row r="100">
          <cell r="E100"/>
        </row>
        <row r="101">
          <cell r="E101"/>
        </row>
        <row r="102">
          <cell r="E102"/>
        </row>
        <row r="103">
          <cell r="E103"/>
        </row>
        <row r="104">
          <cell r="E104"/>
        </row>
        <row r="105">
          <cell r="E105"/>
        </row>
        <row r="106">
          <cell r="E106"/>
        </row>
        <row r="107">
          <cell r="E107"/>
        </row>
        <row r="108">
          <cell r="E108"/>
        </row>
        <row r="109">
          <cell r="E109"/>
        </row>
        <row r="110">
          <cell r="E110"/>
        </row>
        <row r="111">
          <cell r="E111"/>
        </row>
        <row r="112">
          <cell r="E112"/>
        </row>
        <row r="113">
          <cell r="E113"/>
        </row>
        <row r="114">
          <cell r="E114"/>
        </row>
        <row r="115">
          <cell r="E115"/>
        </row>
        <row r="116">
          <cell r="E116"/>
        </row>
        <row r="117">
          <cell r="E117"/>
        </row>
        <row r="118">
          <cell r="E118"/>
        </row>
        <row r="119">
          <cell r="E119"/>
        </row>
        <row r="120">
          <cell r="E120"/>
        </row>
        <row r="121">
          <cell r="E121"/>
        </row>
        <row r="122">
          <cell r="E122"/>
        </row>
        <row r="123">
          <cell r="E123"/>
        </row>
        <row r="124">
          <cell r="E124"/>
        </row>
        <row r="125">
          <cell r="E125"/>
        </row>
        <row r="126">
          <cell r="E126"/>
        </row>
        <row r="127">
          <cell r="E127"/>
        </row>
        <row r="128">
          <cell r="E128"/>
        </row>
        <row r="129">
          <cell r="E129"/>
        </row>
        <row r="130">
          <cell r="E130"/>
        </row>
        <row r="131">
          <cell r="E131"/>
        </row>
        <row r="132">
          <cell r="E132"/>
        </row>
        <row r="133">
          <cell r="E133"/>
        </row>
        <row r="134">
          <cell r="E134"/>
        </row>
        <row r="135">
          <cell r="E135"/>
        </row>
        <row r="136">
          <cell r="E136"/>
        </row>
        <row r="137">
          <cell r="E137"/>
        </row>
        <row r="138">
          <cell r="E138"/>
        </row>
        <row r="139">
          <cell r="E139"/>
        </row>
        <row r="140">
          <cell r="E140"/>
        </row>
        <row r="141">
          <cell r="E141"/>
        </row>
        <row r="142">
          <cell r="E142"/>
        </row>
        <row r="143">
          <cell r="E143"/>
        </row>
        <row r="144">
          <cell r="E144"/>
        </row>
        <row r="145">
          <cell r="E145"/>
        </row>
        <row r="146">
          <cell r="E146"/>
        </row>
        <row r="147">
          <cell r="E147"/>
        </row>
        <row r="148">
          <cell r="E148"/>
        </row>
        <row r="149">
          <cell r="E149"/>
        </row>
        <row r="150">
          <cell r="E150"/>
        </row>
        <row r="151">
          <cell r="E151"/>
        </row>
        <row r="152">
          <cell r="E152"/>
        </row>
        <row r="153">
          <cell r="E153"/>
        </row>
        <row r="154">
          <cell r="E154"/>
        </row>
        <row r="155">
          <cell r="E155"/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1">
          <cell r="A1" t="str">
            <v>33.40.30</v>
          </cell>
          <cell r="D1" t="str">
            <v>Tesouro</v>
          </cell>
          <cell r="E1" t="str">
            <v>09.01.12</v>
          </cell>
          <cell r="F1" t="str">
            <v>12.298 de 08/03/2006 decreto no. 50.589 de 16/03/2006</v>
          </cell>
        </row>
        <row r="2">
          <cell r="A2" t="str">
            <v>33.40.39</v>
          </cell>
          <cell r="D2" t="str">
            <v>Fundes</v>
          </cell>
          <cell r="E2" t="str">
            <v>09.01.91</v>
          </cell>
          <cell r="F2" t="str">
            <v>12.549 de 02/03/2007 decreto no. 51.636 de 09/03/2007</v>
          </cell>
        </row>
        <row r="3">
          <cell r="A3" t="str">
            <v>33.50.43</v>
          </cell>
          <cell r="E3" t="str">
            <v>09.01.96</v>
          </cell>
          <cell r="F3" t="str">
            <v>12.788 de 27/12/2007 decreto no. 52.610 de 04/01/2008</v>
          </cell>
        </row>
        <row r="4">
          <cell r="A4" t="str">
            <v>44.40.51</v>
          </cell>
          <cell r="F4" t="str">
            <v>13.289 de 22/12/2008 decreto no. 53.938 de 06/01/2009</v>
          </cell>
        </row>
        <row r="5">
          <cell r="A5" t="str">
            <v>44.40.52</v>
          </cell>
          <cell r="F5" t="str">
            <v>13.916 de 22/12/2009 decreto no. 55.312 de 05/01/2010</v>
          </cell>
        </row>
        <row r="6">
          <cell r="A6" t="str">
            <v>44.50.42</v>
          </cell>
          <cell r="F6" t="str">
            <v>14.309 de 27/12/2010 decreto no. 56.644 de 03/01/2011</v>
          </cell>
        </row>
        <row r="7">
          <cell r="F7" t="str">
            <v>14.675 de 28/12/2011 decreto no. 57.733 de 10/01/2012</v>
          </cell>
        </row>
        <row r="8">
          <cell r="F8" t="str">
            <v>14.925 de 28/12/2012 decreto no. 58.841 de 11/01/2013</v>
          </cell>
        </row>
        <row r="9">
          <cell r="F9" t="str">
            <v>15.265 de 26/12/2013 decreto no. 60.066 de 15/01/2014</v>
          </cell>
        </row>
        <row r="10">
          <cell r="F10" t="str">
            <v>15.646 de 23/12/2014 decreto no. 61.061 de 16/01/2015</v>
          </cell>
        </row>
        <row r="11">
          <cell r="F11" t="str">
            <v>16.083 de 28/12/2015 decreto no. 61.802 de 14/01/2016</v>
          </cell>
        </row>
        <row r="12">
          <cell r="F12" t="str">
            <v>16.347 de 29/12/2016 decreto no. 62.413 de 06/01/2017</v>
          </cell>
        </row>
      </sheetData>
      <sheetData sheetId="1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E9202C-9892-4138-B7E2-68ECC97B0EB8}">
  <sheetPr>
    <tabColor rgb="FFFFFF00"/>
  </sheetPr>
  <dimension ref="A1:L94"/>
  <sheetViews>
    <sheetView tabSelected="1" workbookViewId="0">
      <selection activeCell="D29" sqref="D29"/>
    </sheetView>
  </sheetViews>
  <sheetFormatPr defaultColWidth="9.140625" defaultRowHeight="15" x14ac:dyDescent="0.25"/>
  <cols>
    <col min="1" max="1" width="5" style="2" customWidth="1"/>
    <col min="2" max="2" width="11.140625" style="2" customWidth="1"/>
    <col min="3" max="3" width="24.85546875" style="2" customWidth="1"/>
    <col min="4" max="4" width="43.42578125" style="2" customWidth="1"/>
    <col min="5" max="5" width="31.28515625" style="2" customWidth="1"/>
    <col min="6" max="6" width="13.140625" style="2" bestFit="1" customWidth="1"/>
    <col min="7" max="7" width="19.7109375" style="2" customWidth="1"/>
    <col min="8" max="8" width="22.28515625" style="2" bestFit="1" customWidth="1"/>
    <col min="9" max="9" width="9.140625" style="2"/>
    <col min="10" max="10" width="12.42578125" style="2" customWidth="1"/>
    <col min="11" max="11" width="9.42578125" style="2" customWidth="1"/>
    <col min="12" max="12" width="12" style="2" bestFit="1" customWidth="1"/>
    <col min="13" max="16384" width="9.140625" style="2"/>
  </cols>
  <sheetData>
    <row r="1" spans="1:8" ht="18" customHeight="1" x14ac:dyDescent="0.25">
      <c r="A1" s="1" t="s">
        <v>0</v>
      </c>
      <c r="B1" s="1"/>
      <c r="C1" s="1"/>
      <c r="D1" s="1"/>
      <c r="E1" s="1"/>
      <c r="F1" s="1"/>
      <c r="G1" s="1"/>
      <c r="H1" s="1"/>
    </row>
    <row r="2" spans="1:8" ht="18.75" customHeight="1" x14ac:dyDescent="0.25">
      <c r="A2" s="1" t="s">
        <v>1</v>
      </c>
      <c r="B2" s="3"/>
      <c r="C2" s="3"/>
      <c r="D2" s="3"/>
      <c r="E2" s="1"/>
      <c r="F2" s="1"/>
      <c r="G2" s="1"/>
      <c r="H2" s="1"/>
    </row>
    <row r="3" spans="1:8" ht="16.5" customHeight="1" x14ac:dyDescent="0.25">
      <c r="A3" s="1" t="s">
        <v>2</v>
      </c>
      <c r="B3" s="3"/>
      <c r="C3" s="3"/>
      <c r="D3" s="3"/>
      <c r="E3" s="1"/>
      <c r="F3" s="1"/>
      <c r="G3" s="1"/>
      <c r="H3" s="1"/>
    </row>
    <row r="4" spans="1:8" ht="14.25" customHeight="1" x14ac:dyDescent="0.3">
      <c r="B4" s="4"/>
      <c r="C4" s="5"/>
      <c r="D4" s="5"/>
    </row>
    <row r="5" spans="1:8" ht="18" customHeight="1" x14ac:dyDescent="0.25">
      <c r="A5" s="6" t="s">
        <v>3</v>
      </c>
      <c r="B5" s="7"/>
      <c r="C5" s="7"/>
      <c r="D5" s="7"/>
      <c r="E5" s="8"/>
      <c r="F5" s="8"/>
      <c r="G5" s="8"/>
      <c r="H5" s="8"/>
    </row>
    <row r="6" spans="1:8" ht="18" customHeight="1" x14ac:dyDescent="0.25">
      <c r="A6" s="6" t="s">
        <v>4</v>
      </c>
      <c r="B6" s="9"/>
      <c r="C6" s="7"/>
      <c r="D6" s="7"/>
      <c r="E6" s="8"/>
      <c r="F6" s="8"/>
      <c r="G6" s="8"/>
      <c r="H6" s="8"/>
    </row>
    <row r="7" spans="1:8" ht="38.25" customHeight="1" x14ac:dyDescent="0.25">
      <c r="A7" s="10" t="s">
        <v>5</v>
      </c>
      <c r="B7" s="10"/>
      <c r="C7" s="10"/>
      <c r="D7" s="10"/>
      <c r="E7" s="10"/>
      <c r="F7" s="10"/>
      <c r="G7" s="10"/>
      <c r="H7" s="10"/>
    </row>
    <row r="8" spans="1:8" ht="18" customHeight="1" x14ac:dyDescent="0.25">
      <c r="A8" s="11" t="s">
        <v>6</v>
      </c>
      <c r="B8" s="12"/>
      <c r="C8" s="12"/>
      <c r="D8" s="13" t="s">
        <v>7</v>
      </c>
      <c r="E8" s="8"/>
      <c r="F8" s="8"/>
      <c r="G8" s="8"/>
      <c r="H8" s="8"/>
    </row>
    <row r="9" spans="1:8" ht="18" customHeight="1" x14ac:dyDescent="0.25">
      <c r="A9" s="6" t="s">
        <v>8</v>
      </c>
      <c r="B9" s="7"/>
      <c r="C9" s="7"/>
      <c r="D9" s="7"/>
      <c r="E9" s="8"/>
      <c r="F9" s="8"/>
      <c r="G9" s="8"/>
      <c r="H9" s="8"/>
    </row>
    <row r="10" spans="1:8" ht="18" customHeight="1" x14ac:dyDescent="0.25">
      <c r="A10" s="6" t="s">
        <v>9</v>
      </c>
      <c r="B10" s="7"/>
      <c r="C10" s="7"/>
      <c r="D10" s="7"/>
      <c r="E10" s="8"/>
      <c r="F10" s="8"/>
      <c r="G10" s="8"/>
      <c r="H10" s="8"/>
    </row>
    <row r="11" spans="1:8" ht="18" customHeight="1" x14ac:dyDescent="0.25">
      <c r="A11" s="6" t="s">
        <v>10</v>
      </c>
      <c r="B11" s="7"/>
      <c r="C11" s="7"/>
      <c r="D11" s="7"/>
      <c r="E11" s="8"/>
      <c r="F11" s="8"/>
      <c r="G11" s="8"/>
      <c r="H11" s="8"/>
    </row>
    <row r="12" spans="1:8" ht="18" customHeight="1" x14ac:dyDescent="0.25">
      <c r="A12" s="6" t="s">
        <v>11</v>
      </c>
      <c r="B12" s="7"/>
      <c r="C12" s="7"/>
      <c r="D12" s="7"/>
      <c r="E12" s="8"/>
      <c r="F12" s="8"/>
      <c r="G12" s="14"/>
      <c r="H12" s="14"/>
    </row>
    <row r="13" spans="1:8" ht="18" customHeight="1" x14ac:dyDescent="0.25">
      <c r="A13" s="15" t="s">
        <v>12</v>
      </c>
      <c r="B13" s="7"/>
      <c r="C13" s="7"/>
      <c r="D13" s="7"/>
      <c r="E13" s="8"/>
      <c r="F13" s="8"/>
      <c r="G13" s="8"/>
      <c r="H13" s="8"/>
    </row>
    <row r="14" spans="1:8" ht="18" customHeight="1" x14ac:dyDescent="0.25">
      <c r="A14" s="6" t="s">
        <v>13</v>
      </c>
      <c r="B14" s="7"/>
      <c r="C14" s="16"/>
      <c r="D14" s="7"/>
      <c r="E14" s="17"/>
      <c r="F14" s="8"/>
      <c r="G14" s="8"/>
      <c r="H14" s="8"/>
    </row>
    <row r="15" spans="1:8" ht="18" customHeight="1" x14ac:dyDescent="0.25">
      <c r="A15" s="6" t="s">
        <v>14</v>
      </c>
      <c r="B15" s="7"/>
      <c r="C15" s="18"/>
      <c r="D15" s="7"/>
      <c r="E15" s="8"/>
      <c r="F15" s="8"/>
      <c r="G15" s="8"/>
      <c r="H15" s="8"/>
    </row>
    <row r="16" spans="1:8" ht="10.5" customHeight="1" x14ac:dyDescent="0.25">
      <c r="A16" s="19"/>
      <c r="B16" s="20"/>
      <c r="C16" s="21"/>
      <c r="D16" s="20"/>
      <c r="E16" s="22"/>
      <c r="F16" s="22"/>
      <c r="G16" s="22"/>
      <c r="H16" s="22"/>
    </row>
    <row r="17" spans="1:11" x14ac:dyDescent="0.25">
      <c r="A17" s="23" t="s">
        <v>15</v>
      </c>
      <c r="B17" s="24"/>
      <c r="C17" s="24"/>
      <c r="D17" s="24"/>
      <c r="E17" s="23"/>
      <c r="F17" s="23"/>
      <c r="G17" s="23"/>
      <c r="H17" s="23"/>
    </row>
    <row r="18" spans="1:11" s="22" customFormat="1" ht="25.5" customHeight="1" x14ac:dyDescent="0.2">
      <c r="A18" s="25" t="s">
        <v>16</v>
      </c>
      <c r="B18" s="26" t="s">
        <v>17</v>
      </c>
      <c r="C18" s="26" t="s">
        <v>18</v>
      </c>
      <c r="D18" s="26" t="s">
        <v>19</v>
      </c>
      <c r="E18" s="25" t="s">
        <v>20</v>
      </c>
      <c r="F18" s="27" t="s">
        <v>21</v>
      </c>
      <c r="G18" s="25" t="s">
        <v>22</v>
      </c>
      <c r="H18" s="25" t="s">
        <v>23</v>
      </c>
      <c r="I18" s="28"/>
      <c r="J18" s="28"/>
      <c r="K18" s="28"/>
    </row>
    <row r="19" spans="1:11" s="20" customFormat="1" ht="13.5" customHeight="1" x14ac:dyDescent="0.2">
      <c r="A19" s="29">
        <v>1</v>
      </c>
      <c r="B19" s="30">
        <v>45104</v>
      </c>
      <c r="C19" s="31" t="s">
        <v>24</v>
      </c>
      <c r="D19" s="32" t="s">
        <v>25</v>
      </c>
      <c r="E19" s="32" t="s">
        <v>26</v>
      </c>
      <c r="F19" s="33">
        <v>37424.28</v>
      </c>
      <c r="G19" s="34" t="s">
        <v>27</v>
      </c>
      <c r="H19" s="30">
        <v>45138</v>
      </c>
    </row>
    <row r="20" spans="1:11" s="20" customFormat="1" ht="13.5" customHeight="1" x14ac:dyDescent="0.2">
      <c r="A20" s="29">
        <v>2</v>
      </c>
      <c r="B20" s="30">
        <v>45104</v>
      </c>
      <c r="C20" s="31" t="s">
        <v>28</v>
      </c>
      <c r="D20" s="32" t="s">
        <v>29</v>
      </c>
      <c r="E20" s="32" t="s">
        <v>26</v>
      </c>
      <c r="F20" s="33">
        <v>14444.93</v>
      </c>
      <c r="G20" s="34" t="s">
        <v>30</v>
      </c>
      <c r="H20" s="30">
        <v>45121</v>
      </c>
    </row>
    <row r="21" spans="1:11" s="20" customFormat="1" ht="13.5" customHeight="1" x14ac:dyDescent="0.2">
      <c r="A21" s="29">
        <v>3</v>
      </c>
      <c r="B21" s="30">
        <v>45107</v>
      </c>
      <c r="C21" s="31" t="s">
        <v>31</v>
      </c>
      <c r="D21" s="32" t="s">
        <v>32</v>
      </c>
      <c r="E21" s="32" t="s">
        <v>26</v>
      </c>
      <c r="F21" s="33">
        <v>132985.09</v>
      </c>
      <c r="G21" s="34" t="s">
        <v>33</v>
      </c>
      <c r="H21" s="30">
        <v>45114</v>
      </c>
    </row>
    <row r="22" spans="1:11" s="20" customFormat="1" ht="13.5" customHeight="1" x14ac:dyDescent="0.2">
      <c r="A22" s="29">
        <v>4</v>
      </c>
      <c r="B22" s="30">
        <v>45107</v>
      </c>
      <c r="C22" s="31" t="s">
        <v>34</v>
      </c>
      <c r="D22" s="32" t="s">
        <v>35</v>
      </c>
      <c r="E22" s="32" t="s">
        <v>26</v>
      </c>
      <c r="F22" s="33">
        <v>306</v>
      </c>
      <c r="G22" s="34" t="s">
        <v>36</v>
      </c>
      <c r="H22" s="30">
        <v>45117</v>
      </c>
    </row>
    <row r="23" spans="1:11" s="20" customFormat="1" ht="13.5" customHeight="1" x14ac:dyDescent="0.2">
      <c r="A23" s="29">
        <v>5</v>
      </c>
      <c r="B23" s="30">
        <v>45107</v>
      </c>
      <c r="C23" s="31" t="s">
        <v>28</v>
      </c>
      <c r="D23" s="32" t="s">
        <v>37</v>
      </c>
      <c r="E23" s="32" t="s">
        <v>26</v>
      </c>
      <c r="F23" s="33">
        <v>17853.849999999999</v>
      </c>
      <c r="G23" s="34" t="s">
        <v>30</v>
      </c>
      <c r="H23" s="30">
        <v>45121</v>
      </c>
    </row>
    <row r="24" spans="1:11" s="20" customFormat="1" ht="13.5" customHeight="1" x14ac:dyDescent="0.2">
      <c r="A24" s="29">
        <v>6</v>
      </c>
      <c r="B24" s="30">
        <v>45107</v>
      </c>
      <c r="C24" s="31" t="s">
        <v>34</v>
      </c>
      <c r="D24" s="32" t="s">
        <v>38</v>
      </c>
      <c r="E24" s="32" t="s">
        <v>26</v>
      </c>
      <c r="F24" s="33">
        <v>306</v>
      </c>
      <c r="G24" s="34" t="s">
        <v>36</v>
      </c>
      <c r="H24" s="30">
        <v>45117</v>
      </c>
    </row>
    <row r="25" spans="1:11" s="20" customFormat="1" ht="13.5" customHeight="1" x14ac:dyDescent="0.2">
      <c r="A25" s="29">
        <v>7</v>
      </c>
      <c r="B25" s="30">
        <v>45107</v>
      </c>
      <c r="C25" s="31" t="s">
        <v>39</v>
      </c>
      <c r="D25" s="32" t="s">
        <v>40</v>
      </c>
      <c r="E25" s="32" t="s">
        <v>26</v>
      </c>
      <c r="F25" s="33">
        <v>147712.88</v>
      </c>
      <c r="G25" s="34" t="s">
        <v>41</v>
      </c>
      <c r="H25" s="30">
        <v>45127</v>
      </c>
    </row>
    <row r="26" spans="1:11" s="20" customFormat="1" ht="13.5" customHeight="1" x14ac:dyDescent="0.2">
      <c r="A26" s="29">
        <v>8</v>
      </c>
      <c r="B26" s="30">
        <v>45107</v>
      </c>
      <c r="C26" s="31" t="s">
        <v>39</v>
      </c>
      <c r="D26" s="32" t="s">
        <v>40</v>
      </c>
      <c r="E26" s="32" t="s">
        <v>26</v>
      </c>
      <c r="F26" s="33">
        <v>203671.4</v>
      </c>
      <c r="G26" s="34" t="s">
        <v>42</v>
      </c>
      <c r="H26" s="30">
        <v>45127</v>
      </c>
    </row>
    <row r="27" spans="1:11" s="20" customFormat="1" ht="13.5" customHeight="1" x14ac:dyDescent="0.2">
      <c r="A27" s="29">
        <v>9</v>
      </c>
      <c r="B27" s="30">
        <v>45107</v>
      </c>
      <c r="C27" s="31" t="s">
        <v>34</v>
      </c>
      <c r="D27" s="32" t="s">
        <v>43</v>
      </c>
      <c r="E27" s="32" t="s">
        <v>26</v>
      </c>
      <c r="F27" s="33">
        <v>306</v>
      </c>
      <c r="G27" s="34" t="s">
        <v>36</v>
      </c>
      <c r="H27" s="30">
        <v>45117</v>
      </c>
    </row>
    <row r="28" spans="1:11" s="20" customFormat="1" ht="13.5" customHeight="1" x14ac:dyDescent="0.2">
      <c r="A28" s="29">
        <v>10</v>
      </c>
      <c r="B28" s="30">
        <v>45108</v>
      </c>
      <c r="C28" s="31" t="s">
        <v>44</v>
      </c>
      <c r="D28" s="32" t="s">
        <v>45</v>
      </c>
      <c r="E28" s="32" t="s">
        <v>26</v>
      </c>
      <c r="F28" s="33">
        <v>86172</v>
      </c>
      <c r="G28" s="34" t="s">
        <v>30</v>
      </c>
      <c r="H28" s="30">
        <v>45138</v>
      </c>
    </row>
    <row r="29" spans="1:11" s="20" customFormat="1" ht="13.5" customHeight="1" x14ac:dyDescent="0.2">
      <c r="A29" s="29">
        <v>11</v>
      </c>
      <c r="B29" s="30">
        <v>45111</v>
      </c>
      <c r="C29" s="31" t="s">
        <v>46</v>
      </c>
      <c r="D29" s="32" t="s">
        <v>47</v>
      </c>
      <c r="E29" s="32" t="s">
        <v>26</v>
      </c>
      <c r="F29" s="33">
        <v>1072880.4300000002</v>
      </c>
      <c r="G29" s="34" t="s">
        <v>48</v>
      </c>
      <c r="H29" s="30" t="s">
        <v>49</v>
      </c>
    </row>
    <row r="30" spans="1:11" s="20" customFormat="1" ht="13.5" customHeight="1" x14ac:dyDescent="0.2">
      <c r="A30" s="29">
        <v>12</v>
      </c>
      <c r="B30" s="30">
        <v>45111</v>
      </c>
      <c r="C30" s="31" t="s">
        <v>50</v>
      </c>
      <c r="D30" s="32" t="s">
        <v>51</v>
      </c>
      <c r="E30" s="32" t="s">
        <v>26</v>
      </c>
      <c r="F30" s="33">
        <v>100907.44</v>
      </c>
      <c r="G30" s="34" t="s">
        <v>52</v>
      </c>
      <c r="H30" s="30">
        <v>45117</v>
      </c>
    </row>
    <row r="31" spans="1:11" s="20" customFormat="1" ht="13.5" customHeight="1" x14ac:dyDescent="0.2">
      <c r="A31" s="29">
        <v>13</v>
      </c>
      <c r="B31" s="30">
        <v>45113</v>
      </c>
      <c r="C31" s="31" t="s">
        <v>53</v>
      </c>
      <c r="D31" s="32" t="s">
        <v>54</v>
      </c>
      <c r="E31" s="32" t="s">
        <v>26</v>
      </c>
      <c r="F31" s="33">
        <v>707.83</v>
      </c>
      <c r="G31" s="34" t="s">
        <v>55</v>
      </c>
      <c r="H31" s="30">
        <v>45114</v>
      </c>
    </row>
    <row r="32" spans="1:11" s="20" customFormat="1" ht="13.5" customHeight="1" x14ac:dyDescent="0.2">
      <c r="A32" s="29">
        <v>14</v>
      </c>
      <c r="B32" s="30">
        <v>45113</v>
      </c>
      <c r="C32" s="31" t="s">
        <v>53</v>
      </c>
      <c r="D32" s="32" t="s">
        <v>56</v>
      </c>
      <c r="E32" s="32" t="s">
        <v>26</v>
      </c>
      <c r="F32" s="33">
        <v>2325.04</v>
      </c>
      <c r="G32" s="34" t="s">
        <v>55</v>
      </c>
      <c r="H32" s="30">
        <v>45114</v>
      </c>
    </row>
    <row r="33" spans="1:8" s="20" customFormat="1" ht="13.5" customHeight="1" x14ac:dyDescent="0.2">
      <c r="A33" s="29">
        <v>15</v>
      </c>
      <c r="B33" s="30">
        <v>45113</v>
      </c>
      <c r="C33" s="31" t="s">
        <v>53</v>
      </c>
      <c r="D33" s="32" t="s">
        <v>57</v>
      </c>
      <c r="E33" s="32" t="s">
        <v>26</v>
      </c>
      <c r="F33" s="33">
        <v>721.33</v>
      </c>
      <c r="G33" s="34" t="s">
        <v>55</v>
      </c>
      <c r="H33" s="30">
        <v>45114</v>
      </c>
    </row>
    <row r="34" spans="1:8" s="20" customFormat="1" ht="13.5" customHeight="1" x14ac:dyDescent="0.2">
      <c r="A34" s="29">
        <v>16</v>
      </c>
      <c r="B34" s="30">
        <v>45113</v>
      </c>
      <c r="C34" s="31" t="s">
        <v>53</v>
      </c>
      <c r="D34" s="32" t="s">
        <v>58</v>
      </c>
      <c r="E34" s="32" t="s">
        <v>26</v>
      </c>
      <c r="F34" s="33">
        <v>918.34</v>
      </c>
      <c r="G34" s="34" t="s">
        <v>55</v>
      </c>
      <c r="H34" s="30">
        <v>45114</v>
      </c>
    </row>
    <row r="35" spans="1:8" s="20" customFormat="1" ht="13.5" customHeight="1" x14ac:dyDescent="0.2">
      <c r="A35" s="29">
        <v>17</v>
      </c>
      <c r="B35" s="30">
        <v>45114</v>
      </c>
      <c r="C35" s="31" t="s">
        <v>59</v>
      </c>
      <c r="D35" s="32" t="s">
        <v>60</v>
      </c>
      <c r="E35" s="32" t="s">
        <v>26</v>
      </c>
      <c r="F35" s="33">
        <v>3131.12</v>
      </c>
      <c r="G35" s="34" t="s">
        <v>61</v>
      </c>
      <c r="H35" s="30">
        <v>45114</v>
      </c>
    </row>
    <row r="36" spans="1:8" s="20" customFormat="1" ht="13.5" customHeight="1" x14ac:dyDescent="0.2">
      <c r="A36" s="29">
        <v>18</v>
      </c>
      <c r="B36" s="30">
        <v>45114</v>
      </c>
      <c r="C36" s="31" t="s">
        <v>53</v>
      </c>
      <c r="D36" s="32" t="s">
        <v>58</v>
      </c>
      <c r="E36" s="32" t="s">
        <v>26</v>
      </c>
      <c r="F36" s="33">
        <v>619.5</v>
      </c>
      <c r="G36" s="34" t="s">
        <v>55</v>
      </c>
      <c r="H36" s="30">
        <v>45114</v>
      </c>
    </row>
    <row r="37" spans="1:8" s="20" customFormat="1" ht="13.5" customHeight="1" x14ac:dyDescent="0.2">
      <c r="A37" s="29">
        <v>19</v>
      </c>
      <c r="B37" s="30">
        <v>45118</v>
      </c>
      <c r="C37" s="31" t="s">
        <v>62</v>
      </c>
      <c r="D37" s="32" t="s">
        <v>25</v>
      </c>
      <c r="E37" s="32" t="s">
        <v>26</v>
      </c>
      <c r="F37" s="33">
        <v>1575</v>
      </c>
      <c r="G37" s="34" t="s">
        <v>36</v>
      </c>
      <c r="H37" s="30">
        <v>45138</v>
      </c>
    </row>
    <row r="38" spans="1:8" s="20" customFormat="1" ht="13.5" customHeight="1" x14ac:dyDescent="0.2">
      <c r="A38" s="29">
        <v>20</v>
      </c>
      <c r="B38" s="30">
        <v>45118</v>
      </c>
      <c r="C38" s="31" t="s">
        <v>63</v>
      </c>
      <c r="D38" s="32" t="s">
        <v>64</v>
      </c>
      <c r="E38" s="32" t="s">
        <v>26</v>
      </c>
      <c r="F38" s="33">
        <v>75</v>
      </c>
      <c r="G38" s="34" t="s">
        <v>65</v>
      </c>
      <c r="H38" s="30">
        <v>45117</v>
      </c>
    </row>
    <row r="39" spans="1:8" s="20" customFormat="1" ht="13.5" customHeight="1" x14ac:dyDescent="0.2">
      <c r="A39" s="29">
        <v>21</v>
      </c>
      <c r="B39" s="30">
        <v>45119</v>
      </c>
      <c r="C39" s="31" t="s">
        <v>66</v>
      </c>
      <c r="D39" s="32" t="s">
        <v>47</v>
      </c>
      <c r="E39" s="32" t="s">
        <v>26</v>
      </c>
      <c r="F39" s="33">
        <v>367.2</v>
      </c>
      <c r="G39" s="34" t="s">
        <v>67</v>
      </c>
      <c r="H39" s="30">
        <v>45120</v>
      </c>
    </row>
    <row r="40" spans="1:8" s="20" customFormat="1" ht="13.5" customHeight="1" x14ac:dyDescent="0.2">
      <c r="A40" s="29">
        <v>22</v>
      </c>
      <c r="B40" s="30">
        <v>45121</v>
      </c>
      <c r="C40" s="31" t="s">
        <v>59</v>
      </c>
      <c r="D40" s="32" t="s">
        <v>68</v>
      </c>
      <c r="E40" s="32" t="s">
        <v>26</v>
      </c>
      <c r="F40" s="33">
        <v>4145.2700000000004</v>
      </c>
      <c r="G40" s="34" t="s">
        <v>69</v>
      </c>
      <c r="H40" s="30">
        <v>45121</v>
      </c>
    </row>
    <row r="41" spans="1:8" s="20" customFormat="1" ht="13.5" customHeight="1" x14ac:dyDescent="0.2">
      <c r="A41" s="29">
        <v>23</v>
      </c>
      <c r="B41" s="30">
        <v>45121</v>
      </c>
      <c r="C41" s="31" t="s">
        <v>59</v>
      </c>
      <c r="D41" s="32" t="s">
        <v>70</v>
      </c>
      <c r="E41" s="32" t="s">
        <v>26</v>
      </c>
      <c r="F41" s="33">
        <v>2065.0100000000002</v>
      </c>
      <c r="G41" s="34" t="s">
        <v>69</v>
      </c>
      <c r="H41" s="30">
        <v>45121</v>
      </c>
    </row>
    <row r="42" spans="1:8" s="20" customFormat="1" ht="13.5" customHeight="1" x14ac:dyDescent="0.2">
      <c r="A42" s="29">
        <v>24</v>
      </c>
      <c r="B42" s="30">
        <v>45121</v>
      </c>
      <c r="C42" s="31" t="s">
        <v>71</v>
      </c>
      <c r="D42" s="32" t="s">
        <v>72</v>
      </c>
      <c r="E42" s="32" t="s">
        <v>26</v>
      </c>
      <c r="F42" s="33">
        <v>1037.6500000000001</v>
      </c>
      <c r="G42" s="34" t="s">
        <v>33</v>
      </c>
      <c r="H42" s="30">
        <v>45121</v>
      </c>
    </row>
    <row r="43" spans="1:8" s="20" customFormat="1" ht="13.5" customHeight="1" x14ac:dyDescent="0.2">
      <c r="A43" s="29">
        <v>25</v>
      </c>
      <c r="B43" s="30">
        <v>45121</v>
      </c>
      <c r="C43" s="31" t="s">
        <v>59</v>
      </c>
      <c r="D43" s="32" t="s">
        <v>73</v>
      </c>
      <c r="E43" s="32" t="s">
        <v>26</v>
      </c>
      <c r="F43" s="33">
        <v>4659.59</v>
      </c>
      <c r="G43" s="34" t="s">
        <v>69</v>
      </c>
      <c r="H43" s="30">
        <v>45121</v>
      </c>
    </row>
    <row r="44" spans="1:8" s="20" customFormat="1" ht="13.5" customHeight="1" x14ac:dyDescent="0.2">
      <c r="A44" s="29">
        <v>26</v>
      </c>
      <c r="B44" s="30">
        <v>45121</v>
      </c>
      <c r="C44" s="31" t="s">
        <v>59</v>
      </c>
      <c r="D44" s="32" t="s">
        <v>74</v>
      </c>
      <c r="E44" s="32" t="s">
        <v>26</v>
      </c>
      <c r="F44" s="33">
        <v>4026.47</v>
      </c>
      <c r="G44" s="34" t="s">
        <v>69</v>
      </c>
      <c r="H44" s="30">
        <v>45121</v>
      </c>
    </row>
    <row r="45" spans="1:8" s="20" customFormat="1" ht="13.5" customHeight="1" x14ac:dyDescent="0.2">
      <c r="A45" s="29">
        <v>27</v>
      </c>
      <c r="B45" s="30">
        <v>45121</v>
      </c>
      <c r="C45" s="31" t="s">
        <v>59</v>
      </c>
      <c r="D45" s="32" t="s">
        <v>75</v>
      </c>
      <c r="E45" s="32" t="s">
        <v>26</v>
      </c>
      <c r="F45" s="33">
        <v>4026.47</v>
      </c>
      <c r="G45" s="34" t="s">
        <v>69</v>
      </c>
      <c r="H45" s="30">
        <v>45121</v>
      </c>
    </row>
    <row r="46" spans="1:8" s="20" customFormat="1" ht="13.5" customHeight="1" x14ac:dyDescent="0.2">
      <c r="A46" s="29">
        <v>28</v>
      </c>
      <c r="B46" s="30">
        <v>45121</v>
      </c>
      <c r="C46" s="31" t="s">
        <v>71</v>
      </c>
      <c r="D46" s="32" t="s">
        <v>75</v>
      </c>
      <c r="E46" s="32" t="s">
        <v>26</v>
      </c>
      <c r="F46" s="33">
        <v>1905.14</v>
      </c>
      <c r="G46" s="34" t="s">
        <v>33</v>
      </c>
      <c r="H46" s="30">
        <v>45121</v>
      </c>
    </row>
    <row r="47" spans="1:8" s="20" customFormat="1" ht="13.5" customHeight="1" x14ac:dyDescent="0.2">
      <c r="A47" s="29">
        <v>29</v>
      </c>
      <c r="B47" s="30">
        <v>45121</v>
      </c>
      <c r="C47" s="31" t="s">
        <v>59</v>
      </c>
      <c r="D47" s="32" t="s">
        <v>76</v>
      </c>
      <c r="E47" s="32" t="s">
        <v>26</v>
      </c>
      <c r="F47" s="33">
        <v>4129.24</v>
      </c>
      <c r="G47" s="34" t="s">
        <v>69</v>
      </c>
      <c r="H47" s="30">
        <v>45121</v>
      </c>
    </row>
    <row r="48" spans="1:8" s="20" customFormat="1" ht="13.5" customHeight="1" x14ac:dyDescent="0.2">
      <c r="A48" s="29">
        <v>30</v>
      </c>
      <c r="B48" s="30">
        <v>45124</v>
      </c>
      <c r="C48" s="31" t="s">
        <v>77</v>
      </c>
      <c r="D48" s="32" t="s">
        <v>47</v>
      </c>
      <c r="E48" s="32" t="s">
        <v>26</v>
      </c>
      <c r="F48" s="33">
        <v>310.39999999999998</v>
      </c>
      <c r="G48" s="34" t="s">
        <v>67</v>
      </c>
      <c r="H48" s="30">
        <v>45126</v>
      </c>
    </row>
    <row r="49" spans="1:8" s="20" customFormat="1" ht="13.5" customHeight="1" x14ac:dyDescent="0.2">
      <c r="A49" s="29">
        <v>31</v>
      </c>
      <c r="B49" s="30">
        <v>45124</v>
      </c>
      <c r="C49" s="31" t="s">
        <v>78</v>
      </c>
      <c r="D49" s="32" t="s">
        <v>51</v>
      </c>
      <c r="E49" s="32" t="s">
        <v>26</v>
      </c>
      <c r="F49" s="33">
        <v>5239</v>
      </c>
      <c r="G49" s="34" t="s">
        <v>52</v>
      </c>
      <c r="H49" s="30">
        <v>45126</v>
      </c>
    </row>
    <row r="50" spans="1:8" s="20" customFormat="1" ht="13.5" customHeight="1" x14ac:dyDescent="0.2">
      <c r="A50" s="29">
        <v>32</v>
      </c>
      <c r="B50" s="30">
        <v>45124</v>
      </c>
      <c r="C50" s="31" t="s">
        <v>79</v>
      </c>
      <c r="D50" s="32" t="s">
        <v>80</v>
      </c>
      <c r="E50" s="32" t="s">
        <v>26</v>
      </c>
      <c r="F50" s="33">
        <v>2000</v>
      </c>
      <c r="G50" s="34" t="s">
        <v>81</v>
      </c>
      <c r="H50" s="30">
        <v>45124</v>
      </c>
    </row>
    <row r="51" spans="1:8" s="20" customFormat="1" ht="13.5" customHeight="1" x14ac:dyDescent="0.2">
      <c r="A51" s="29">
        <v>33</v>
      </c>
      <c r="B51" s="30">
        <v>45134</v>
      </c>
      <c r="C51" s="31" t="s">
        <v>82</v>
      </c>
      <c r="D51" s="32" t="s">
        <v>47</v>
      </c>
      <c r="E51" s="32" t="s">
        <v>26</v>
      </c>
      <c r="F51" s="33">
        <v>830.5</v>
      </c>
      <c r="G51" s="34" t="s">
        <v>67</v>
      </c>
      <c r="H51" s="30">
        <v>45135</v>
      </c>
    </row>
    <row r="52" spans="1:8" s="20" customFormat="1" ht="13.5" customHeight="1" x14ac:dyDescent="0.2">
      <c r="A52" s="29">
        <v>34</v>
      </c>
      <c r="B52" s="30">
        <v>45135</v>
      </c>
      <c r="C52" s="31" t="s">
        <v>59</v>
      </c>
      <c r="D52" s="32" t="s">
        <v>83</v>
      </c>
      <c r="E52" s="32" t="s">
        <v>26</v>
      </c>
      <c r="F52" s="33">
        <v>3873.46</v>
      </c>
      <c r="G52" s="34" t="s">
        <v>69</v>
      </c>
      <c r="H52" s="30">
        <v>45135</v>
      </c>
    </row>
    <row r="53" spans="1:8" s="20" customFormat="1" ht="13.5" customHeight="1" x14ac:dyDescent="0.2">
      <c r="A53" s="29">
        <v>35</v>
      </c>
      <c r="B53" s="30">
        <v>45135</v>
      </c>
      <c r="C53" s="31" t="s">
        <v>59</v>
      </c>
      <c r="D53" s="32" t="s">
        <v>84</v>
      </c>
      <c r="E53" s="32" t="s">
        <v>26</v>
      </c>
      <c r="F53" s="33">
        <v>8069.9</v>
      </c>
      <c r="G53" s="34" t="s">
        <v>69</v>
      </c>
      <c r="H53" s="30">
        <v>45135</v>
      </c>
    </row>
    <row r="54" spans="1:8" s="20" customFormat="1" ht="13.5" customHeight="1" x14ac:dyDescent="0.2">
      <c r="A54" s="29">
        <v>36</v>
      </c>
      <c r="B54" s="30">
        <v>45135</v>
      </c>
      <c r="C54" s="31" t="s">
        <v>59</v>
      </c>
      <c r="D54" s="32" t="s">
        <v>85</v>
      </c>
      <c r="E54" s="32" t="s">
        <v>26</v>
      </c>
      <c r="F54" s="33">
        <v>4277.55</v>
      </c>
      <c r="G54" s="34" t="s">
        <v>69</v>
      </c>
      <c r="H54" s="30">
        <v>45135</v>
      </c>
    </row>
    <row r="55" spans="1:8" s="20" customFormat="1" ht="13.5" customHeight="1" x14ac:dyDescent="0.2">
      <c r="A55" s="29">
        <v>37</v>
      </c>
      <c r="B55" s="30">
        <v>45135</v>
      </c>
      <c r="C55" s="31" t="s">
        <v>59</v>
      </c>
      <c r="D55" s="32" t="s">
        <v>86</v>
      </c>
      <c r="E55" s="32" t="s">
        <v>26</v>
      </c>
      <c r="F55" s="33">
        <v>7096.32</v>
      </c>
      <c r="G55" s="34" t="s">
        <v>69</v>
      </c>
      <c r="H55" s="30">
        <v>45135</v>
      </c>
    </row>
    <row r="56" spans="1:8" s="20" customFormat="1" ht="13.5" customHeight="1" x14ac:dyDescent="0.2">
      <c r="A56" s="29">
        <v>38</v>
      </c>
      <c r="B56" s="30">
        <v>45135</v>
      </c>
      <c r="C56" s="31" t="s">
        <v>59</v>
      </c>
      <c r="D56" s="32" t="s">
        <v>87</v>
      </c>
      <c r="E56" s="32" t="s">
        <v>26</v>
      </c>
      <c r="F56" s="33">
        <v>7031.23</v>
      </c>
      <c r="G56" s="34" t="s">
        <v>69</v>
      </c>
      <c r="H56" s="30">
        <v>45135</v>
      </c>
    </row>
    <row r="57" spans="1:8" s="20" customFormat="1" ht="13.5" customHeight="1" x14ac:dyDescent="0.2">
      <c r="A57" s="29">
        <v>39</v>
      </c>
      <c r="B57" s="30">
        <v>45135</v>
      </c>
      <c r="C57" s="31" t="s">
        <v>59</v>
      </c>
      <c r="D57" s="32" t="s">
        <v>88</v>
      </c>
      <c r="E57" s="32" t="s">
        <v>26</v>
      </c>
      <c r="F57" s="33">
        <v>7289.9</v>
      </c>
      <c r="G57" s="34" t="s">
        <v>69</v>
      </c>
      <c r="H57" s="30">
        <v>45135</v>
      </c>
    </row>
    <row r="58" spans="1:8" s="20" customFormat="1" ht="13.5" customHeight="1" x14ac:dyDescent="0.2">
      <c r="A58" s="29">
        <v>40</v>
      </c>
      <c r="B58" s="30">
        <v>45135</v>
      </c>
      <c r="C58" s="31" t="s">
        <v>59</v>
      </c>
      <c r="D58" s="32" t="s">
        <v>89</v>
      </c>
      <c r="E58" s="32" t="s">
        <v>26</v>
      </c>
      <c r="F58" s="33">
        <v>7286.43</v>
      </c>
      <c r="G58" s="34" t="s">
        <v>69</v>
      </c>
      <c r="H58" s="30">
        <v>45135</v>
      </c>
    </row>
    <row r="59" spans="1:8" s="20" customFormat="1" ht="13.5" customHeight="1" x14ac:dyDescent="0.2">
      <c r="A59" s="29">
        <v>41</v>
      </c>
      <c r="B59" s="30">
        <v>45135</v>
      </c>
      <c r="C59" s="31" t="s">
        <v>59</v>
      </c>
      <c r="D59" s="32" t="s">
        <v>90</v>
      </c>
      <c r="E59" s="32" t="s">
        <v>26</v>
      </c>
      <c r="F59" s="33">
        <v>9061.5499999999993</v>
      </c>
      <c r="G59" s="34" t="s">
        <v>69</v>
      </c>
      <c r="H59" s="30">
        <v>45135</v>
      </c>
    </row>
    <row r="60" spans="1:8" s="20" customFormat="1" ht="13.5" customHeight="1" x14ac:dyDescent="0.2">
      <c r="A60" s="29">
        <v>42</v>
      </c>
      <c r="B60" s="30">
        <v>45135</v>
      </c>
      <c r="C60" s="31" t="s">
        <v>59</v>
      </c>
      <c r="D60" s="32" t="s">
        <v>91</v>
      </c>
      <c r="E60" s="32" t="s">
        <v>26</v>
      </c>
      <c r="F60" s="33">
        <v>5557.66</v>
      </c>
      <c r="G60" s="34" t="s">
        <v>61</v>
      </c>
      <c r="H60" s="30">
        <v>45135</v>
      </c>
    </row>
    <row r="61" spans="1:8" s="20" customFormat="1" ht="13.5" customHeight="1" x14ac:dyDescent="0.2">
      <c r="A61" s="29">
        <v>43</v>
      </c>
      <c r="B61" s="30">
        <v>45135</v>
      </c>
      <c r="C61" s="31" t="s">
        <v>59</v>
      </c>
      <c r="D61" s="32" t="s">
        <v>92</v>
      </c>
      <c r="E61" s="32" t="s">
        <v>26</v>
      </c>
      <c r="F61" s="33">
        <v>8907.9699999999993</v>
      </c>
      <c r="G61" s="34" t="s">
        <v>69</v>
      </c>
      <c r="H61" s="30">
        <v>45135</v>
      </c>
    </row>
    <row r="62" spans="1:8" s="20" customFormat="1" ht="13.5" customHeight="1" x14ac:dyDescent="0.2">
      <c r="A62" s="29">
        <v>44</v>
      </c>
      <c r="B62" s="30">
        <v>45135</v>
      </c>
      <c r="C62" s="31" t="s">
        <v>59</v>
      </c>
      <c r="D62" s="32" t="s">
        <v>93</v>
      </c>
      <c r="E62" s="32" t="s">
        <v>26</v>
      </c>
      <c r="F62" s="33">
        <v>4132.3</v>
      </c>
      <c r="G62" s="34" t="s">
        <v>69</v>
      </c>
      <c r="H62" s="30">
        <v>45135</v>
      </c>
    </row>
    <row r="63" spans="1:8" s="20" customFormat="1" ht="13.5" customHeight="1" x14ac:dyDescent="0.2">
      <c r="A63" s="29">
        <v>45</v>
      </c>
      <c r="B63" s="30">
        <v>45135</v>
      </c>
      <c r="C63" s="31" t="s">
        <v>59</v>
      </c>
      <c r="D63" s="32" t="s">
        <v>94</v>
      </c>
      <c r="E63" s="32" t="s">
        <v>26</v>
      </c>
      <c r="F63" s="33">
        <v>9099.06</v>
      </c>
      <c r="G63" s="34" t="s">
        <v>69</v>
      </c>
      <c r="H63" s="30">
        <v>45135</v>
      </c>
    </row>
    <row r="64" spans="1:8" s="20" customFormat="1" ht="13.5" customHeight="1" x14ac:dyDescent="0.2">
      <c r="A64" s="29">
        <v>46</v>
      </c>
      <c r="B64" s="30">
        <v>45135</v>
      </c>
      <c r="C64" s="31" t="s">
        <v>59</v>
      </c>
      <c r="D64" s="32" t="s">
        <v>95</v>
      </c>
      <c r="E64" s="32" t="s">
        <v>26</v>
      </c>
      <c r="F64" s="33">
        <v>3616.6</v>
      </c>
      <c r="G64" s="34" t="s">
        <v>69</v>
      </c>
      <c r="H64" s="30">
        <v>45135</v>
      </c>
    </row>
    <row r="65" spans="1:12" s="20" customFormat="1" ht="13.5" customHeight="1" x14ac:dyDescent="0.2">
      <c r="A65" s="29">
        <v>47</v>
      </c>
      <c r="B65" s="30">
        <v>45135</v>
      </c>
      <c r="C65" s="31" t="s">
        <v>59</v>
      </c>
      <c r="D65" s="32" t="s">
        <v>96</v>
      </c>
      <c r="E65" s="32" t="s">
        <v>26</v>
      </c>
      <c r="F65" s="33">
        <v>3616.6</v>
      </c>
      <c r="G65" s="34" t="s">
        <v>69</v>
      </c>
      <c r="H65" s="30">
        <v>45135</v>
      </c>
    </row>
    <row r="66" spans="1:12" s="20" customFormat="1" ht="13.5" customHeight="1" x14ac:dyDescent="0.2">
      <c r="A66" s="29">
        <v>48</v>
      </c>
      <c r="B66" s="30">
        <v>45135</v>
      </c>
      <c r="C66" s="31" t="s">
        <v>59</v>
      </c>
      <c r="D66" s="32" t="s">
        <v>97</v>
      </c>
      <c r="E66" s="32" t="s">
        <v>26</v>
      </c>
      <c r="F66" s="33">
        <v>3616.6</v>
      </c>
      <c r="G66" s="34" t="s">
        <v>69</v>
      </c>
      <c r="H66" s="30">
        <v>45135</v>
      </c>
    </row>
    <row r="67" spans="1:12" s="20" customFormat="1" ht="13.5" customHeight="1" x14ac:dyDescent="0.2">
      <c r="A67" s="29">
        <v>49</v>
      </c>
      <c r="B67" s="30">
        <v>45135</v>
      </c>
      <c r="C67" s="31" t="s">
        <v>59</v>
      </c>
      <c r="D67" s="32" t="s">
        <v>98</v>
      </c>
      <c r="E67" s="32" t="s">
        <v>26</v>
      </c>
      <c r="F67" s="33">
        <v>7286.43</v>
      </c>
      <c r="G67" s="34" t="s">
        <v>69</v>
      </c>
      <c r="H67" s="30">
        <v>45135</v>
      </c>
    </row>
    <row r="68" spans="1:12" s="20" customFormat="1" ht="13.5" customHeight="1" x14ac:dyDescent="0.2">
      <c r="A68" s="29">
        <v>50</v>
      </c>
      <c r="B68" s="30">
        <v>45135</v>
      </c>
      <c r="C68" s="31" t="s">
        <v>59</v>
      </c>
      <c r="D68" s="32" t="s">
        <v>99</v>
      </c>
      <c r="E68" s="32" t="s">
        <v>26</v>
      </c>
      <c r="F68" s="33">
        <v>3873.46</v>
      </c>
      <c r="G68" s="34" t="s">
        <v>69</v>
      </c>
      <c r="H68" s="30">
        <v>45135</v>
      </c>
    </row>
    <row r="69" spans="1:12" s="20" customFormat="1" ht="13.5" customHeight="1" x14ac:dyDescent="0.2">
      <c r="A69" s="29">
        <v>51</v>
      </c>
      <c r="B69" s="30" t="s">
        <v>100</v>
      </c>
      <c r="C69" s="31" t="s">
        <v>100</v>
      </c>
      <c r="D69" s="32" t="s">
        <v>101</v>
      </c>
      <c r="E69" s="32" t="s">
        <v>102</v>
      </c>
      <c r="F69" s="33">
        <v>-4.2</v>
      </c>
      <c r="G69" s="34" t="s">
        <v>30</v>
      </c>
      <c r="H69" s="30">
        <v>45110</v>
      </c>
    </row>
    <row r="70" spans="1:12" s="20" customFormat="1" ht="13.5" customHeight="1" x14ac:dyDescent="0.2">
      <c r="A70" s="29">
        <v>52</v>
      </c>
      <c r="B70" s="30" t="s">
        <v>100</v>
      </c>
      <c r="C70" s="31" t="s">
        <v>100</v>
      </c>
      <c r="D70" s="32" t="s">
        <v>103</v>
      </c>
      <c r="E70" s="32" t="s">
        <v>26</v>
      </c>
      <c r="F70" s="33">
        <v>-1682023.3299999996</v>
      </c>
      <c r="G70" s="34" t="s">
        <v>55</v>
      </c>
      <c r="H70" s="30">
        <v>45132</v>
      </c>
    </row>
    <row r="71" spans="1:12" s="20" customFormat="1" ht="13.5" customHeight="1" x14ac:dyDescent="0.2">
      <c r="A71" s="29">
        <v>53</v>
      </c>
      <c r="B71" s="30" t="s">
        <v>100</v>
      </c>
      <c r="C71" s="31" t="s">
        <v>100</v>
      </c>
      <c r="D71" s="32" t="s">
        <v>104</v>
      </c>
      <c r="E71" s="32" t="s">
        <v>26</v>
      </c>
      <c r="F71" s="33">
        <v>-9</v>
      </c>
      <c r="G71" s="34" t="s">
        <v>36</v>
      </c>
      <c r="H71" s="30">
        <v>45138</v>
      </c>
    </row>
    <row r="72" spans="1:12" ht="13.5" customHeight="1" x14ac:dyDescent="0.25">
      <c r="A72" s="35" t="s">
        <v>105</v>
      </c>
      <c r="B72" s="36"/>
      <c r="C72" s="36"/>
      <c r="D72" s="36"/>
      <c r="E72" s="37"/>
      <c r="F72" s="38">
        <f>SUM(F19:F71)</f>
        <v>281441.89000000083</v>
      </c>
      <c r="G72" s="39"/>
      <c r="H72" s="39"/>
    </row>
    <row r="73" spans="1:12" ht="13.5" customHeight="1" x14ac:dyDescent="0.25">
      <c r="D73" s="40" t="s">
        <v>106</v>
      </c>
      <c r="E73" s="41"/>
      <c r="F73" s="42">
        <v>2794095.06</v>
      </c>
      <c r="G73" s="39"/>
      <c r="H73" s="39"/>
    </row>
    <row r="74" spans="1:12" ht="13.5" customHeight="1" x14ac:dyDescent="0.25">
      <c r="D74" s="43" t="s">
        <v>107</v>
      </c>
      <c r="E74" s="44"/>
      <c r="F74" s="45">
        <v>11903.2</v>
      </c>
      <c r="G74" s="39"/>
      <c r="H74" s="39"/>
    </row>
    <row r="75" spans="1:12" ht="13.5" customHeight="1" x14ac:dyDescent="0.25">
      <c r="D75" s="43" t="s">
        <v>108</v>
      </c>
      <c r="E75" s="46"/>
      <c r="F75" s="45">
        <v>0</v>
      </c>
      <c r="G75" s="39"/>
      <c r="H75" s="39"/>
      <c r="L75" s="47"/>
    </row>
    <row r="76" spans="1:12" ht="13.5" customHeight="1" x14ac:dyDescent="0.25">
      <c r="D76" s="48" t="s">
        <v>109</v>
      </c>
      <c r="E76" s="49"/>
      <c r="F76" s="45">
        <v>778609.54</v>
      </c>
      <c r="G76" s="39"/>
      <c r="H76" s="39"/>
    </row>
    <row r="77" spans="1:12" ht="13.5" customHeight="1" x14ac:dyDescent="0.25">
      <c r="D77" s="48" t="s">
        <v>110</v>
      </c>
      <c r="E77" s="49"/>
      <c r="F77" s="45">
        <v>0</v>
      </c>
      <c r="G77" s="39"/>
      <c r="H77" s="39"/>
      <c r="L77" s="50"/>
    </row>
    <row r="78" spans="1:12" ht="13.5" customHeight="1" x14ac:dyDescent="0.25">
      <c r="D78" s="48" t="s">
        <v>111</v>
      </c>
      <c r="E78" s="49"/>
      <c r="F78" s="45">
        <f>F73+F74+F75-F72+F77+F76</f>
        <v>3303165.9099999992</v>
      </c>
      <c r="G78" s="39"/>
      <c r="H78" s="39"/>
      <c r="I78" s="51"/>
    </row>
    <row r="79" spans="1:12" ht="13.5" customHeight="1" x14ac:dyDescent="0.25">
      <c r="D79" s="52"/>
      <c r="E79" s="52"/>
      <c r="F79" s="53"/>
      <c r="G79" s="39"/>
      <c r="H79" s="39"/>
      <c r="I79" s="51"/>
    </row>
    <row r="80" spans="1:12" ht="37.5" customHeight="1" x14ac:dyDescent="0.25">
      <c r="A80" s="54" t="s">
        <v>112</v>
      </c>
      <c r="B80" s="54"/>
      <c r="C80" s="54"/>
      <c r="D80" s="54"/>
      <c r="E80" s="54"/>
      <c r="F80" s="54"/>
      <c r="G80" s="54"/>
      <c r="H80" s="54"/>
    </row>
    <row r="81" spans="1:8" ht="6" customHeight="1" x14ac:dyDescent="0.25">
      <c r="F81" s="55"/>
      <c r="G81" s="56"/>
    </row>
    <row r="82" spans="1:8" s="4" customFormat="1" x14ac:dyDescent="0.25">
      <c r="A82" s="57" t="s">
        <v>113</v>
      </c>
      <c r="B82" s="58"/>
      <c r="C82" s="58"/>
      <c r="F82" s="53"/>
    </row>
    <row r="83" spans="1:8" ht="12" customHeight="1" x14ac:dyDescent="0.25">
      <c r="A83" s="57"/>
      <c r="B83" s="58"/>
      <c r="C83" s="58"/>
      <c r="F83" s="53"/>
      <c r="G83" s="59"/>
    </row>
    <row r="84" spans="1:8" ht="12" customHeight="1" x14ac:dyDescent="0.25">
      <c r="A84" s="57"/>
      <c r="B84" s="58"/>
      <c r="C84" s="58"/>
      <c r="F84" s="53"/>
      <c r="G84" s="59"/>
    </row>
    <row r="85" spans="1:8" ht="12" customHeight="1" x14ac:dyDescent="0.25">
      <c r="A85" s="57"/>
      <c r="B85" s="58"/>
      <c r="C85" s="58"/>
      <c r="F85" s="53"/>
      <c r="G85" s="59"/>
    </row>
    <row r="86" spans="1:8" ht="12" customHeight="1" x14ac:dyDescent="0.25">
      <c r="A86" s="57"/>
      <c r="B86" s="58"/>
      <c r="C86" s="58"/>
      <c r="G86" s="4"/>
    </row>
    <row r="87" spans="1:8" ht="12" customHeight="1" x14ac:dyDescent="0.25">
      <c r="A87" s="60"/>
      <c r="B87" s="61"/>
      <c r="C87" s="61"/>
      <c r="F87" s="51"/>
      <c r="G87" s="4"/>
    </row>
    <row r="88" spans="1:8" ht="12" customHeight="1" x14ac:dyDescent="0.25">
      <c r="A88" s="62" t="s">
        <v>114</v>
      </c>
      <c r="B88" s="62"/>
      <c r="C88" s="62"/>
      <c r="F88" s="51"/>
    </row>
    <row r="89" spans="1:8" x14ac:dyDescent="0.25">
      <c r="A89" s="63" t="s">
        <v>115</v>
      </c>
      <c r="B89" s="63"/>
      <c r="C89" s="63"/>
    </row>
    <row r="90" spans="1:8" x14ac:dyDescent="0.25">
      <c r="A90" s="64"/>
      <c r="B90" s="64"/>
      <c r="C90" s="64"/>
      <c r="D90" s="64"/>
      <c r="E90" s="64"/>
      <c r="F90" s="64"/>
      <c r="G90" s="64"/>
      <c r="H90" s="64"/>
    </row>
    <row r="91" spans="1:8" ht="12.75" customHeight="1" x14ac:dyDescent="0.25">
      <c r="A91" s="22" t="s">
        <v>116</v>
      </c>
      <c r="B91" s="22"/>
      <c r="C91" s="22"/>
      <c r="D91" s="22"/>
      <c r="E91" s="22"/>
      <c r="F91" s="22"/>
      <c r="G91" s="22"/>
      <c r="H91" s="22"/>
    </row>
    <row r="92" spans="1:8" ht="12.75" customHeight="1" x14ac:dyDescent="0.25">
      <c r="A92" s="65" t="s">
        <v>117</v>
      </c>
      <c r="B92" s="65"/>
      <c r="C92" s="65"/>
      <c r="D92" s="65"/>
      <c r="E92" s="65"/>
      <c r="F92" s="65"/>
      <c r="G92" s="65"/>
      <c r="H92" s="65"/>
    </row>
    <row r="93" spans="1:8" ht="12.75" customHeight="1" x14ac:dyDescent="0.25">
      <c r="A93" s="22" t="s">
        <v>118</v>
      </c>
      <c r="B93" s="22"/>
      <c r="C93" s="22"/>
      <c r="D93" s="22"/>
      <c r="E93" s="22"/>
      <c r="F93" s="22"/>
      <c r="G93" s="22"/>
      <c r="H93" s="22"/>
    </row>
    <row r="94" spans="1:8" ht="12.75" customHeight="1" x14ac:dyDescent="0.25">
      <c r="A94" s="66" t="s">
        <v>119</v>
      </c>
      <c r="B94" s="66"/>
      <c r="C94" s="66"/>
      <c r="D94" s="66"/>
      <c r="E94" s="66"/>
      <c r="F94" s="66"/>
      <c r="G94" s="66"/>
      <c r="H94" s="66"/>
    </row>
  </sheetData>
  <mergeCells count="11">
    <mergeCell ref="A80:H80"/>
    <mergeCell ref="A88:C88"/>
    <mergeCell ref="A89:C89"/>
    <mergeCell ref="A92:H92"/>
    <mergeCell ref="A94:H94"/>
    <mergeCell ref="A1:H1"/>
    <mergeCell ref="A2:H2"/>
    <mergeCell ref="A3:H3"/>
    <mergeCell ref="A7:H7"/>
    <mergeCell ref="A17:H17"/>
    <mergeCell ref="A72:E72"/>
  </mergeCells>
  <printOptions horizontalCentered="1"/>
  <pageMargins left="0" right="0" top="0.55118110236220474" bottom="0.55118110236220474" header="0.31496062992125984" footer="0.11811023622047245"/>
  <pageSetup paperSize="9" scale="73" orientation="landscape" r:id="rId1"/>
  <headerFooter>
    <oddFooter>&amp;C&amp;8Página &amp;P de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EDC66F7F8831F4D9FE825063E91EA47" ma:contentTypeVersion="12" ma:contentTypeDescription="Crie um novo documento." ma:contentTypeScope="" ma:versionID="f031a5d75713846d61ab0c57ab7e754a">
  <xsd:schema xmlns:xsd="http://www.w3.org/2001/XMLSchema" xmlns:xs="http://www.w3.org/2001/XMLSchema" xmlns:p="http://schemas.microsoft.com/office/2006/metadata/properties" xmlns:ns2="51dc639e-eb91-41c6-b529-55cb56a213bc" xmlns:ns3="dfe9784c-58ab-490f-8280-38a1b15a4556" targetNamespace="http://schemas.microsoft.com/office/2006/metadata/properties" ma:root="true" ma:fieldsID="6ce001646b4c67b70bd9cde4cc0ffb1d" ns2:_="" ns3:_="">
    <xsd:import namespace="51dc639e-eb91-41c6-b529-55cb56a213bc"/>
    <xsd:import namespace="dfe9784c-58ab-490f-8280-38a1b15a45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dc639e-eb91-41c6-b529-55cb56a213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6121573e-7971-4c75-87cc-f1d170a9181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9784c-58ab-490f-8280-38a1b15a455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4c11d4e-e383-4497-84dc-8459f3d44e76}" ma:internalName="TaxCatchAll" ma:showField="CatchAllData" ma:web="dfe9784c-58ab-490f-8280-38a1b15a45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5082FF3-5A74-46C6-8A6B-6AF19DBAAD98}"/>
</file>

<file path=customXml/itemProps2.xml><?xml version="1.0" encoding="utf-8"?>
<ds:datastoreItem xmlns:ds="http://schemas.openxmlformats.org/officeDocument/2006/customXml" ds:itemID="{F6F60B34-50E1-40C1-A20B-9E053B14252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 GGCON</vt:lpstr>
      <vt:lpstr>'Anexo GGCON'!Area_de_impressao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Marcelo de Souza</dc:creator>
  <cp:lastModifiedBy>Marcelo de Souza</cp:lastModifiedBy>
  <cp:lastPrinted>2023-09-26T18:22:55Z</cp:lastPrinted>
  <dcterms:created xsi:type="dcterms:W3CDTF">2023-09-26T18:22:40Z</dcterms:created>
  <dcterms:modified xsi:type="dcterms:W3CDTF">2023-09-26T18:23:11Z</dcterms:modified>
</cp:coreProperties>
</file>