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os\Desktop\Digitalização\"/>
    </mc:Choice>
  </mc:AlternateContent>
  <xr:revisionPtr revIDLastSave="0" documentId="8_{F941CA61-B97B-42E9-B8C2-E2BDFB519248}" xr6:coauthVersionLast="47" xr6:coauthVersionMax="47" xr10:uidLastSave="{00000000-0000-0000-0000-000000000000}"/>
  <bookViews>
    <workbookView xWindow="-120" yWindow="-120" windowWidth="29040" windowHeight="15840" xr2:uid="{4A48D262-133C-4BA0-9281-8774EF72E4A8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GGCON'!$A$18:$H$78</definedName>
    <definedName name="A" localSheetId="0">#REF!</definedName>
    <definedName name="A">#REF!</definedName>
    <definedName name="AAAAAAAAAAA" localSheetId="0">#REF!</definedName>
    <definedName name="AAAAAAAAAAA">#REF!</definedName>
    <definedName name="_xlnm.Print_Area" localSheetId="0">'Anexo GGCON'!$A$1:$H$94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F78" i="1" s="1"/>
</calcChain>
</file>

<file path=xl/sharedStrings.xml><?xml version="1.0" encoding="utf-8"?>
<sst xmlns="http://schemas.openxmlformats.org/spreadsheetml/2006/main" count="255" uniqueCount="120">
  <si>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</si>
  <si>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</si>
  <si>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</si>
  <si>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</si>
  <si>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</si>
  <si>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para manutenção de parte de estrutura operacional do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</si>
  <si>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Calibri"/>
        <family val="2"/>
        <scheme val="minor"/>
      </rPr>
      <t>538</t>
    </r>
    <r>
      <rPr>
        <sz val="11"/>
        <rFont val="Calibri"/>
        <family val="2"/>
      </rPr>
      <t>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</si>
  <si>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</si>
  <si>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JULHO/2023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</si>
  <si>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</si>
  <si>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</si>
  <si>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</si>
  <si>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</si>
  <si>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>R$ 2.794.095,06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</si>
  <si>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</si>
  <si>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</si>
  <si>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</si>
  <si>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</si>
  <si>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</si>
  <si>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</si>
  <si>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</si>
  <si>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</si>
  <si>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</si>
  <si>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</si>
  <si>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2356472 (Parte)</t>
  </si>
  <si>
    <t xml:space="preserve">DOMICILI INDUSTRIA E COMÉRCIO DE ALIMENTOS LTDA             </t>
  </si>
  <si>
    <t>RECURSOS HUMANOS (5)</t>
  </si>
  <si>
    <t>PAGTO 29.690</t>
  </si>
  <si>
    <t>TERMO DE RESCISÃO</t>
  </si>
  <si>
    <t>VITORIA THAIS DE OLIVEIRA</t>
  </si>
  <si>
    <t>TRF 71.202</t>
  </si>
  <si>
    <t>GRF (Parte)</t>
  </si>
  <si>
    <t>CAIXA ECONÔMICA FEDERAL</t>
  </si>
  <si>
    <t>PAGTO 29.666</t>
  </si>
  <si>
    <t>FOLHA ANALÍTICA</t>
  </si>
  <si>
    <t>GABRIEL PEREIRA DE SOUSA</t>
  </si>
  <si>
    <t>PAGTO 32.670</t>
  </si>
  <si>
    <t>JESSICA APARECIDA RAMOS VILHA</t>
  </si>
  <si>
    <t xml:space="preserve">MESACK COSTA GONCALVES </t>
  </si>
  <si>
    <t>DARF (Parte)</t>
  </si>
  <si>
    <t>SECRETARIA DA RECEITA FEDERAL</t>
  </si>
  <si>
    <t>PAGTO 29.672</t>
  </si>
  <si>
    <t>PAGTO 29.667</t>
  </si>
  <si>
    <t>TAMARA CINTIA SOARES LEANDRO</t>
  </si>
  <si>
    <t>NF Nº 65623 (Parte)</t>
  </si>
  <si>
    <t>ALELO S/A</t>
  </si>
  <si>
    <t>DRH Nº 786/23 (Parte)</t>
  </si>
  <si>
    <t xml:space="preserve">DEPARTAMENTO DE RH                                          </t>
  </si>
  <si>
    <t>PAGTO 29.689 - TRF 71.202</t>
  </si>
  <si>
    <t>06/07/23 - 07/07/23 - 14/07/23</t>
  </si>
  <si>
    <t>TIT. DOC Nº 2023001625 (Parte)</t>
  </si>
  <si>
    <t xml:space="preserve">SANTANDER- FFM EMPRÉSTIMO                                   </t>
  </si>
  <si>
    <t>PAGTO 29.688</t>
  </si>
  <si>
    <t>COMPROVANTE</t>
  </si>
  <si>
    <t>DEBORA DE FATIMA FONSECA</t>
  </si>
  <si>
    <t>TRF 206.119</t>
  </si>
  <si>
    <t>GABRIELA DE OLIVEIRA CLEMENTINO</t>
  </si>
  <si>
    <t>LAIANE SILVA GERMANO</t>
  </si>
  <si>
    <t>LUISA VIVIANE NOGUEIRA TORME</t>
  </si>
  <si>
    <t>RECIBO DE FÉRIAS</t>
  </si>
  <si>
    <t>JADER LEMOS DA SILVA</t>
  </si>
  <si>
    <t>PAGTO 29.686 - TRF 71.202</t>
  </si>
  <si>
    <t>NF Nº 703 (Parte)</t>
  </si>
  <si>
    <t>DOC Nº 95564-7 (Parte)</t>
  </si>
  <si>
    <t>SIND. DOS ENFERMEIROS DO ESTADO DE SAO PAULO</t>
  </si>
  <si>
    <t>PAGTO 29.685</t>
  </si>
  <si>
    <t>TIT. DOC Nº 2023001692 (Parte)</t>
  </si>
  <si>
    <t>PAGTO 29.689</t>
  </si>
  <si>
    <t>CLAUDETE CHAGAS RODRIGUES</t>
  </si>
  <si>
    <t>PAGTO 29.686</t>
  </si>
  <si>
    <t>CRISTINA MARTINS GOMES IZIDORO</t>
  </si>
  <si>
    <t>GRRF</t>
  </si>
  <si>
    <t>LAIS DALILA DA ANUNCIAÇÃO DE OLIVEIRA</t>
  </si>
  <si>
    <t>NAGELA VAZ DOURADO</t>
  </si>
  <si>
    <t>SANDRA ROSANA DA SILVA LAGES DE OLIVEIRA</t>
  </si>
  <si>
    <t>SIMONE REGINA DA SILVA LIMA</t>
  </si>
  <si>
    <t>VIVIANE DE SOUZA RIBEIRO</t>
  </si>
  <si>
    <t>TIT. DOC Nº 2023001750 (Parte)</t>
  </si>
  <si>
    <t>TIT. DOC Nº 2023001764 (Parte)</t>
  </si>
  <si>
    <t>GRU</t>
  </si>
  <si>
    <t xml:space="preserve">BANCO DO BRASIL S/A                                         </t>
  </si>
  <si>
    <t>PAGTO 11.811</t>
  </si>
  <si>
    <t>TIT. DOC Nº 2023001814 (Parte)</t>
  </si>
  <si>
    <t>ANA LUCIA DE SOUZA SANTOS</t>
  </si>
  <si>
    <t>CAMILA SANTOS MARTINS</t>
  </si>
  <si>
    <t>CAROLINA CRISTINA DE SOUZA</t>
  </si>
  <si>
    <t>DALILA LEAL BARBOSA</t>
  </si>
  <si>
    <t>DANIELA MARIA DE LIRA</t>
  </si>
  <si>
    <t>EDILENE MARIA DOS SANTOS</t>
  </si>
  <si>
    <t>FERNANDA FERREIRA SCATOLIN</t>
  </si>
  <si>
    <t>FERNANDA FERREIRA</t>
  </si>
  <si>
    <t>JUSSARA SANTOS YANO</t>
  </si>
  <si>
    <t>LUCIANA CANAVERDE DOS SANTOS</t>
  </si>
  <si>
    <t>RENATA ARAUJO DOS SANTOS</t>
  </si>
  <si>
    <t>RICARDO ANDRE GIMENEZ</t>
  </si>
  <si>
    <t>TALITA BARROS GALVÃO</t>
  </si>
  <si>
    <t>TAYNARA DE FREITAS BAREZE</t>
  </si>
  <si>
    <t>VANESSA BACK WECK</t>
  </si>
  <si>
    <t>VANESSA DE JESUS TEIXEIRA</t>
  </si>
  <si>
    <t>VIVIAN CARVALHO COSTA</t>
  </si>
  <si>
    <t>N/T</t>
  </si>
  <si>
    <t>CRÉDITO REF. TARIFA BANCÁRIA DO DIA 30/06/23</t>
  </si>
  <si>
    <t>DESPESAS FINANCEIRAS E BANCÁRIAS</t>
  </si>
  <si>
    <t>CRÉDITO REF. DÉBITOS INDEVIDOS DO DIA 30/06/23</t>
  </si>
  <si>
    <t>CRÉDITO INDEVIDO - ACERTADO EM 08/08/23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</si>
  <si>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</si>
  <si>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</si>
  <si>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</si>
  <si>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</si>
  <si>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</si>
  <si>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</si>
  <si>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</si>
  <si>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</si>
  <si>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12 de setembro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</si>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</sst>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" xfId="5" xr:uid="{5CE31E52-2BAF-41DF-84FE-0D01C1C759A8}"/>
    <cellStyle name="Normal 3 2 2 3" xfId="2" xr:uid="{C8FE9741-41EA-4824-ABEC-07C64104FA1C}"/>
    <cellStyle name="Normal 3 3" xfId="6" xr:uid="{0F333B78-3EBD-4C09-8C7E-B5D2FB2B62F5}"/>
    <cellStyle name="Normal 3 3 3" xfId="7" xr:uid="{4E1644A7-47E1-4287-85E2-F21C38D4D655}"/>
    <cellStyle name="Normal 4 3 2 2" xfId="4" xr:uid="{593A6A90-5FAB-43C3-9F02-143B997DB6AF}"/>
    <cellStyle name="Normal 4 3 2 3 2" xfId="1" xr:uid="{4FB791E0-F0B4-4238-A497-0B65B7E1A8C5}"/>
    <cellStyle name="Normal 4 3 3" xfId="3" xr:uid="{E2407B1D-523E-4BA2-BEBA-1376E306C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603EA713-6E7E-4267-838A-55327ACF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88%20-%20CONV.53823-SES-ENFERMAGEM%20HCFMUSP\07%20-%20Julho_23\87488%20CONV.53823-SES-ENFERMAGEM%20HCFMUSP.xlsx" TargetMode="External"/><Relationship Id="rId1" Type="http://schemas.openxmlformats.org/officeDocument/2006/relationships/externalLinkPath" Target="file:///O:\Controladoria\Projetos%20Controladoria\Subven&#231;&#245;es\SES\ativas\SES%20-%202023\87.488%20-%20CONV.53823-SES-ENFERMAGEM%20HCFMUSP\07%20-%20Julho_23\87488%20CONV.53823-SES-ENFERMAGEM%20HCFMUS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lanilhas%20Jacson/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88"/>
      <sheetName val="CG 87.034"/>
      <sheetName val="CG 87.035"/>
      <sheetName val="CG 87.036"/>
      <sheetName val="Conciliação"/>
      <sheetName val="TED"/>
      <sheetName val="Composição"/>
      <sheetName val="Pré-Prestação"/>
      <sheetName val="Anexo GGCON"/>
      <sheetName val="CONCILIAÇÃO BANCÁRIA "/>
      <sheetName val="FORA DE VIG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202C-9892-4138-B7E2-68ECC97B0EB8}">
  <sheetPr>
    <tabColor rgb="FFFFFF00"/>
  </sheetPr>
  <dimension ref="A1:L94"/>
  <sheetViews>
    <sheetView tabSelected="1" workbookViewId="0">
      <selection activeCell="D29" sqref="D29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3.42578125" style="2" customWidth="1"/>
    <col min="5" max="5" width="31.28515625" style="2" customWidth="1"/>
    <col min="6" max="6" width="13.140625" style="2" bestFit="1" customWidth="1"/>
    <col min="7" max="7" width="19.7109375" style="2" customWidth="1"/>
    <col min="8" max="8" width="22.2851562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45104</v>
      </c>
      <c r="C19" s="31" t="s">
        <v>24</v>
      </c>
      <c r="D19" s="32" t="s">
        <v>25</v>
      </c>
      <c r="E19" s="32" t="s">
        <v>26</v>
      </c>
      <c r="F19" s="33">
        <v>37424.28</v>
      </c>
      <c r="G19" s="34" t="s">
        <v>27</v>
      </c>
      <c r="H19" s="30">
        <v>45138</v>
      </c>
    </row>
    <row r="20" spans="1:11" s="20" customFormat="1" ht="13.5" customHeight="1" x14ac:dyDescent="0.2">
      <c r="A20" s="29">
        <v>2</v>
      </c>
      <c r="B20" s="30">
        <v>45104</v>
      </c>
      <c r="C20" s="31" t="s">
        <v>28</v>
      </c>
      <c r="D20" s="32" t="s">
        <v>29</v>
      </c>
      <c r="E20" s="32" t="s">
        <v>26</v>
      </c>
      <c r="F20" s="33">
        <v>14444.93</v>
      </c>
      <c r="G20" s="34" t="s">
        <v>30</v>
      </c>
      <c r="H20" s="30">
        <v>45121</v>
      </c>
    </row>
    <row r="21" spans="1:11" s="20" customFormat="1" ht="13.5" customHeight="1" x14ac:dyDescent="0.2">
      <c r="A21" s="29">
        <v>3</v>
      </c>
      <c r="B21" s="30">
        <v>45107</v>
      </c>
      <c r="C21" s="31" t="s">
        <v>31</v>
      </c>
      <c r="D21" s="32" t="s">
        <v>32</v>
      </c>
      <c r="E21" s="32" t="s">
        <v>26</v>
      </c>
      <c r="F21" s="33">
        <v>132985.09</v>
      </c>
      <c r="G21" s="34" t="s">
        <v>33</v>
      </c>
      <c r="H21" s="30">
        <v>45114</v>
      </c>
    </row>
    <row r="22" spans="1:11" s="20" customFormat="1" ht="13.5" customHeight="1" x14ac:dyDescent="0.2">
      <c r="A22" s="29">
        <v>4</v>
      </c>
      <c r="B22" s="30">
        <v>45107</v>
      </c>
      <c r="C22" s="31" t="s">
        <v>34</v>
      </c>
      <c r="D22" s="32" t="s">
        <v>35</v>
      </c>
      <c r="E22" s="32" t="s">
        <v>26</v>
      </c>
      <c r="F22" s="33">
        <v>306</v>
      </c>
      <c r="G22" s="34" t="s">
        <v>36</v>
      </c>
      <c r="H22" s="30">
        <v>45117</v>
      </c>
    </row>
    <row r="23" spans="1:11" s="20" customFormat="1" ht="13.5" customHeight="1" x14ac:dyDescent="0.2">
      <c r="A23" s="29">
        <v>5</v>
      </c>
      <c r="B23" s="30">
        <v>45107</v>
      </c>
      <c r="C23" s="31" t="s">
        <v>28</v>
      </c>
      <c r="D23" s="32" t="s">
        <v>37</v>
      </c>
      <c r="E23" s="32" t="s">
        <v>26</v>
      </c>
      <c r="F23" s="33">
        <v>17853.849999999999</v>
      </c>
      <c r="G23" s="34" t="s">
        <v>30</v>
      </c>
      <c r="H23" s="30">
        <v>45121</v>
      </c>
    </row>
    <row r="24" spans="1:11" s="20" customFormat="1" ht="13.5" customHeight="1" x14ac:dyDescent="0.2">
      <c r="A24" s="29">
        <v>6</v>
      </c>
      <c r="B24" s="30">
        <v>45107</v>
      </c>
      <c r="C24" s="31" t="s">
        <v>34</v>
      </c>
      <c r="D24" s="32" t="s">
        <v>38</v>
      </c>
      <c r="E24" s="32" t="s">
        <v>26</v>
      </c>
      <c r="F24" s="33">
        <v>306</v>
      </c>
      <c r="G24" s="34" t="s">
        <v>36</v>
      </c>
      <c r="H24" s="30">
        <v>45117</v>
      </c>
    </row>
    <row r="25" spans="1:11" s="20" customFormat="1" ht="13.5" customHeight="1" x14ac:dyDescent="0.2">
      <c r="A25" s="29">
        <v>7</v>
      </c>
      <c r="B25" s="30">
        <v>45107</v>
      </c>
      <c r="C25" s="31" t="s">
        <v>39</v>
      </c>
      <c r="D25" s="32" t="s">
        <v>40</v>
      </c>
      <c r="E25" s="32" t="s">
        <v>26</v>
      </c>
      <c r="F25" s="33">
        <v>147712.88</v>
      </c>
      <c r="G25" s="34" t="s">
        <v>41</v>
      </c>
      <c r="H25" s="30">
        <v>45127</v>
      </c>
    </row>
    <row r="26" spans="1:11" s="20" customFormat="1" ht="13.5" customHeight="1" x14ac:dyDescent="0.2">
      <c r="A26" s="29">
        <v>8</v>
      </c>
      <c r="B26" s="30">
        <v>45107</v>
      </c>
      <c r="C26" s="31" t="s">
        <v>39</v>
      </c>
      <c r="D26" s="32" t="s">
        <v>40</v>
      </c>
      <c r="E26" s="32" t="s">
        <v>26</v>
      </c>
      <c r="F26" s="33">
        <v>203671.4</v>
      </c>
      <c r="G26" s="34" t="s">
        <v>42</v>
      </c>
      <c r="H26" s="30">
        <v>45127</v>
      </c>
    </row>
    <row r="27" spans="1:11" s="20" customFormat="1" ht="13.5" customHeight="1" x14ac:dyDescent="0.2">
      <c r="A27" s="29">
        <v>9</v>
      </c>
      <c r="B27" s="30">
        <v>45107</v>
      </c>
      <c r="C27" s="31" t="s">
        <v>34</v>
      </c>
      <c r="D27" s="32" t="s">
        <v>43</v>
      </c>
      <c r="E27" s="32" t="s">
        <v>26</v>
      </c>
      <c r="F27" s="33">
        <v>306</v>
      </c>
      <c r="G27" s="34" t="s">
        <v>36</v>
      </c>
      <c r="H27" s="30">
        <v>45117</v>
      </c>
    </row>
    <row r="28" spans="1:11" s="20" customFormat="1" ht="13.5" customHeight="1" x14ac:dyDescent="0.2">
      <c r="A28" s="29">
        <v>10</v>
      </c>
      <c r="B28" s="30">
        <v>45108</v>
      </c>
      <c r="C28" s="31" t="s">
        <v>44</v>
      </c>
      <c r="D28" s="32" t="s">
        <v>45</v>
      </c>
      <c r="E28" s="32" t="s">
        <v>26</v>
      </c>
      <c r="F28" s="33">
        <v>86172</v>
      </c>
      <c r="G28" s="34" t="s">
        <v>30</v>
      </c>
      <c r="H28" s="30">
        <v>45138</v>
      </c>
    </row>
    <row r="29" spans="1:11" s="20" customFormat="1" ht="13.5" customHeight="1" x14ac:dyDescent="0.2">
      <c r="A29" s="29">
        <v>11</v>
      </c>
      <c r="B29" s="30">
        <v>45111</v>
      </c>
      <c r="C29" s="31" t="s">
        <v>46</v>
      </c>
      <c r="D29" s="32" t="s">
        <v>47</v>
      </c>
      <c r="E29" s="32" t="s">
        <v>26</v>
      </c>
      <c r="F29" s="33">
        <v>1072880.4300000002</v>
      </c>
      <c r="G29" s="34" t="s">
        <v>48</v>
      </c>
      <c r="H29" s="30" t="s">
        <v>49</v>
      </c>
    </row>
    <row r="30" spans="1:11" s="20" customFormat="1" ht="13.5" customHeight="1" x14ac:dyDescent="0.2">
      <c r="A30" s="29">
        <v>12</v>
      </c>
      <c r="B30" s="30">
        <v>45111</v>
      </c>
      <c r="C30" s="31" t="s">
        <v>50</v>
      </c>
      <c r="D30" s="32" t="s">
        <v>51</v>
      </c>
      <c r="E30" s="32" t="s">
        <v>26</v>
      </c>
      <c r="F30" s="33">
        <v>100907.44</v>
      </c>
      <c r="G30" s="34" t="s">
        <v>52</v>
      </c>
      <c r="H30" s="30">
        <v>45117</v>
      </c>
    </row>
    <row r="31" spans="1:11" s="20" customFormat="1" ht="13.5" customHeight="1" x14ac:dyDescent="0.2">
      <c r="A31" s="29">
        <v>13</v>
      </c>
      <c r="B31" s="30">
        <v>45113</v>
      </c>
      <c r="C31" s="31" t="s">
        <v>53</v>
      </c>
      <c r="D31" s="32" t="s">
        <v>54</v>
      </c>
      <c r="E31" s="32" t="s">
        <v>26</v>
      </c>
      <c r="F31" s="33">
        <v>707.83</v>
      </c>
      <c r="G31" s="34" t="s">
        <v>55</v>
      </c>
      <c r="H31" s="30">
        <v>45114</v>
      </c>
    </row>
    <row r="32" spans="1:11" s="20" customFormat="1" ht="13.5" customHeight="1" x14ac:dyDescent="0.2">
      <c r="A32" s="29">
        <v>14</v>
      </c>
      <c r="B32" s="30">
        <v>45113</v>
      </c>
      <c r="C32" s="31" t="s">
        <v>53</v>
      </c>
      <c r="D32" s="32" t="s">
        <v>56</v>
      </c>
      <c r="E32" s="32" t="s">
        <v>26</v>
      </c>
      <c r="F32" s="33">
        <v>2325.04</v>
      </c>
      <c r="G32" s="34" t="s">
        <v>55</v>
      </c>
      <c r="H32" s="30">
        <v>45114</v>
      </c>
    </row>
    <row r="33" spans="1:8" s="20" customFormat="1" ht="13.5" customHeight="1" x14ac:dyDescent="0.2">
      <c r="A33" s="29">
        <v>15</v>
      </c>
      <c r="B33" s="30">
        <v>45113</v>
      </c>
      <c r="C33" s="31" t="s">
        <v>53</v>
      </c>
      <c r="D33" s="32" t="s">
        <v>57</v>
      </c>
      <c r="E33" s="32" t="s">
        <v>26</v>
      </c>
      <c r="F33" s="33">
        <v>721.33</v>
      </c>
      <c r="G33" s="34" t="s">
        <v>55</v>
      </c>
      <c r="H33" s="30">
        <v>45114</v>
      </c>
    </row>
    <row r="34" spans="1:8" s="20" customFormat="1" ht="13.5" customHeight="1" x14ac:dyDescent="0.2">
      <c r="A34" s="29">
        <v>16</v>
      </c>
      <c r="B34" s="30">
        <v>45113</v>
      </c>
      <c r="C34" s="31" t="s">
        <v>53</v>
      </c>
      <c r="D34" s="32" t="s">
        <v>58</v>
      </c>
      <c r="E34" s="32" t="s">
        <v>26</v>
      </c>
      <c r="F34" s="33">
        <v>918.34</v>
      </c>
      <c r="G34" s="34" t="s">
        <v>55</v>
      </c>
      <c r="H34" s="30">
        <v>45114</v>
      </c>
    </row>
    <row r="35" spans="1:8" s="20" customFormat="1" ht="13.5" customHeight="1" x14ac:dyDescent="0.2">
      <c r="A35" s="29">
        <v>17</v>
      </c>
      <c r="B35" s="30">
        <v>45114</v>
      </c>
      <c r="C35" s="31" t="s">
        <v>59</v>
      </c>
      <c r="D35" s="32" t="s">
        <v>60</v>
      </c>
      <c r="E35" s="32" t="s">
        <v>26</v>
      </c>
      <c r="F35" s="33">
        <v>3131.12</v>
      </c>
      <c r="G35" s="34" t="s">
        <v>61</v>
      </c>
      <c r="H35" s="30">
        <v>45114</v>
      </c>
    </row>
    <row r="36" spans="1:8" s="20" customFormat="1" ht="13.5" customHeight="1" x14ac:dyDescent="0.2">
      <c r="A36" s="29">
        <v>18</v>
      </c>
      <c r="B36" s="30">
        <v>45114</v>
      </c>
      <c r="C36" s="31" t="s">
        <v>53</v>
      </c>
      <c r="D36" s="32" t="s">
        <v>58</v>
      </c>
      <c r="E36" s="32" t="s">
        <v>26</v>
      </c>
      <c r="F36" s="33">
        <v>619.5</v>
      </c>
      <c r="G36" s="34" t="s">
        <v>55</v>
      </c>
      <c r="H36" s="30">
        <v>45114</v>
      </c>
    </row>
    <row r="37" spans="1:8" s="20" customFormat="1" ht="13.5" customHeight="1" x14ac:dyDescent="0.2">
      <c r="A37" s="29">
        <v>19</v>
      </c>
      <c r="B37" s="30">
        <v>45118</v>
      </c>
      <c r="C37" s="31" t="s">
        <v>62</v>
      </c>
      <c r="D37" s="32" t="s">
        <v>25</v>
      </c>
      <c r="E37" s="32" t="s">
        <v>26</v>
      </c>
      <c r="F37" s="33">
        <v>1575</v>
      </c>
      <c r="G37" s="34" t="s">
        <v>36</v>
      </c>
      <c r="H37" s="30">
        <v>45138</v>
      </c>
    </row>
    <row r="38" spans="1:8" s="20" customFormat="1" ht="13.5" customHeight="1" x14ac:dyDescent="0.2">
      <c r="A38" s="29">
        <v>20</v>
      </c>
      <c r="B38" s="30">
        <v>45118</v>
      </c>
      <c r="C38" s="31" t="s">
        <v>63</v>
      </c>
      <c r="D38" s="32" t="s">
        <v>64</v>
      </c>
      <c r="E38" s="32" t="s">
        <v>26</v>
      </c>
      <c r="F38" s="33">
        <v>75</v>
      </c>
      <c r="G38" s="34" t="s">
        <v>65</v>
      </c>
      <c r="H38" s="30">
        <v>45117</v>
      </c>
    </row>
    <row r="39" spans="1:8" s="20" customFormat="1" ht="13.5" customHeight="1" x14ac:dyDescent="0.2">
      <c r="A39" s="29">
        <v>21</v>
      </c>
      <c r="B39" s="30">
        <v>45119</v>
      </c>
      <c r="C39" s="31" t="s">
        <v>66</v>
      </c>
      <c r="D39" s="32" t="s">
        <v>47</v>
      </c>
      <c r="E39" s="32" t="s">
        <v>26</v>
      </c>
      <c r="F39" s="33">
        <v>367.2</v>
      </c>
      <c r="G39" s="34" t="s">
        <v>67</v>
      </c>
      <c r="H39" s="30">
        <v>45120</v>
      </c>
    </row>
    <row r="40" spans="1:8" s="20" customFormat="1" ht="13.5" customHeight="1" x14ac:dyDescent="0.2">
      <c r="A40" s="29">
        <v>22</v>
      </c>
      <c r="B40" s="30">
        <v>45121</v>
      </c>
      <c r="C40" s="31" t="s">
        <v>59</v>
      </c>
      <c r="D40" s="32" t="s">
        <v>68</v>
      </c>
      <c r="E40" s="32" t="s">
        <v>26</v>
      </c>
      <c r="F40" s="33">
        <v>4145.2700000000004</v>
      </c>
      <c r="G40" s="34" t="s">
        <v>69</v>
      </c>
      <c r="H40" s="30">
        <v>45121</v>
      </c>
    </row>
    <row r="41" spans="1:8" s="20" customFormat="1" ht="13.5" customHeight="1" x14ac:dyDescent="0.2">
      <c r="A41" s="29">
        <v>23</v>
      </c>
      <c r="B41" s="30">
        <v>45121</v>
      </c>
      <c r="C41" s="31" t="s">
        <v>59</v>
      </c>
      <c r="D41" s="32" t="s">
        <v>70</v>
      </c>
      <c r="E41" s="32" t="s">
        <v>26</v>
      </c>
      <c r="F41" s="33">
        <v>2065.0100000000002</v>
      </c>
      <c r="G41" s="34" t="s">
        <v>69</v>
      </c>
      <c r="H41" s="30">
        <v>45121</v>
      </c>
    </row>
    <row r="42" spans="1:8" s="20" customFormat="1" ht="13.5" customHeight="1" x14ac:dyDescent="0.2">
      <c r="A42" s="29">
        <v>24</v>
      </c>
      <c r="B42" s="30">
        <v>45121</v>
      </c>
      <c r="C42" s="31" t="s">
        <v>71</v>
      </c>
      <c r="D42" s="32" t="s">
        <v>72</v>
      </c>
      <c r="E42" s="32" t="s">
        <v>26</v>
      </c>
      <c r="F42" s="33">
        <v>1037.6500000000001</v>
      </c>
      <c r="G42" s="34" t="s">
        <v>33</v>
      </c>
      <c r="H42" s="30">
        <v>45121</v>
      </c>
    </row>
    <row r="43" spans="1:8" s="20" customFormat="1" ht="13.5" customHeight="1" x14ac:dyDescent="0.2">
      <c r="A43" s="29">
        <v>25</v>
      </c>
      <c r="B43" s="30">
        <v>45121</v>
      </c>
      <c r="C43" s="31" t="s">
        <v>59</v>
      </c>
      <c r="D43" s="32" t="s">
        <v>73</v>
      </c>
      <c r="E43" s="32" t="s">
        <v>26</v>
      </c>
      <c r="F43" s="33">
        <v>4659.59</v>
      </c>
      <c r="G43" s="34" t="s">
        <v>69</v>
      </c>
      <c r="H43" s="30">
        <v>45121</v>
      </c>
    </row>
    <row r="44" spans="1:8" s="20" customFormat="1" ht="13.5" customHeight="1" x14ac:dyDescent="0.2">
      <c r="A44" s="29">
        <v>26</v>
      </c>
      <c r="B44" s="30">
        <v>45121</v>
      </c>
      <c r="C44" s="31" t="s">
        <v>59</v>
      </c>
      <c r="D44" s="32" t="s">
        <v>74</v>
      </c>
      <c r="E44" s="32" t="s">
        <v>26</v>
      </c>
      <c r="F44" s="33">
        <v>4026.47</v>
      </c>
      <c r="G44" s="34" t="s">
        <v>69</v>
      </c>
      <c r="H44" s="30">
        <v>45121</v>
      </c>
    </row>
    <row r="45" spans="1:8" s="20" customFormat="1" ht="13.5" customHeight="1" x14ac:dyDescent="0.2">
      <c r="A45" s="29">
        <v>27</v>
      </c>
      <c r="B45" s="30">
        <v>45121</v>
      </c>
      <c r="C45" s="31" t="s">
        <v>59</v>
      </c>
      <c r="D45" s="32" t="s">
        <v>75</v>
      </c>
      <c r="E45" s="32" t="s">
        <v>26</v>
      </c>
      <c r="F45" s="33">
        <v>4026.47</v>
      </c>
      <c r="G45" s="34" t="s">
        <v>69</v>
      </c>
      <c r="H45" s="30">
        <v>45121</v>
      </c>
    </row>
    <row r="46" spans="1:8" s="20" customFormat="1" ht="13.5" customHeight="1" x14ac:dyDescent="0.2">
      <c r="A46" s="29">
        <v>28</v>
      </c>
      <c r="B46" s="30">
        <v>45121</v>
      </c>
      <c r="C46" s="31" t="s">
        <v>71</v>
      </c>
      <c r="D46" s="32" t="s">
        <v>75</v>
      </c>
      <c r="E46" s="32" t="s">
        <v>26</v>
      </c>
      <c r="F46" s="33">
        <v>1905.14</v>
      </c>
      <c r="G46" s="34" t="s">
        <v>33</v>
      </c>
      <c r="H46" s="30">
        <v>45121</v>
      </c>
    </row>
    <row r="47" spans="1:8" s="20" customFormat="1" ht="13.5" customHeight="1" x14ac:dyDescent="0.2">
      <c r="A47" s="29">
        <v>29</v>
      </c>
      <c r="B47" s="30">
        <v>45121</v>
      </c>
      <c r="C47" s="31" t="s">
        <v>59</v>
      </c>
      <c r="D47" s="32" t="s">
        <v>76</v>
      </c>
      <c r="E47" s="32" t="s">
        <v>26</v>
      </c>
      <c r="F47" s="33">
        <v>4129.24</v>
      </c>
      <c r="G47" s="34" t="s">
        <v>69</v>
      </c>
      <c r="H47" s="30">
        <v>45121</v>
      </c>
    </row>
    <row r="48" spans="1:8" s="20" customFormat="1" ht="13.5" customHeight="1" x14ac:dyDescent="0.2">
      <c r="A48" s="29">
        <v>30</v>
      </c>
      <c r="B48" s="30">
        <v>45124</v>
      </c>
      <c r="C48" s="31" t="s">
        <v>77</v>
      </c>
      <c r="D48" s="32" t="s">
        <v>47</v>
      </c>
      <c r="E48" s="32" t="s">
        <v>26</v>
      </c>
      <c r="F48" s="33">
        <v>310.39999999999998</v>
      </c>
      <c r="G48" s="34" t="s">
        <v>67</v>
      </c>
      <c r="H48" s="30">
        <v>45126</v>
      </c>
    </row>
    <row r="49" spans="1:8" s="20" customFormat="1" ht="13.5" customHeight="1" x14ac:dyDescent="0.2">
      <c r="A49" s="29">
        <v>31</v>
      </c>
      <c r="B49" s="30">
        <v>45124</v>
      </c>
      <c r="C49" s="31" t="s">
        <v>78</v>
      </c>
      <c r="D49" s="32" t="s">
        <v>51</v>
      </c>
      <c r="E49" s="32" t="s">
        <v>26</v>
      </c>
      <c r="F49" s="33">
        <v>5239</v>
      </c>
      <c r="G49" s="34" t="s">
        <v>52</v>
      </c>
      <c r="H49" s="30">
        <v>45126</v>
      </c>
    </row>
    <row r="50" spans="1:8" s="20" customFormat="1" ht="13.5" customHeight="1" x14ac:dyDescent="0.2">
      <c r="A50" s="29">
        <v>32</v>
      </c>
      <c r="B50" s="30">
        <v>45124</v>
      </c>
      <c r="C50" s="31" t="s">
        <v>79</v>
      </c>
      <c r="D50" s="32" t="s">
        <v>80</v>
      </c>
      <c r="E50" s="32" t="s">
        <v>26</v>
      </c>
      <c r="F50" s="33">
        <v>2000</v>
      </c>
      <c r="G50" s="34" t="s">
        <v>81</v>
      </c>
      <c r="H50" s="30">
        <v>45124</v>
      </c>
    </row>
    <row r="51" spans="1:8" s="20" customFormat="1" ht="13.5" customHeight="1" x14ac:dyDescent="0.2">
      <c r="A51" s="29">
        <v>33</v>
      </c>
      <c r="B51" s="30">
        <v>45134</v>
      </c>
      <c r="C51" s="31" t="s">
        <v>82</v>
      </c>
      <c r="D51" s="32" t="s">
        <v>47</v>
      </c>
      <c r="E51" s="32" t="s">
        <v>26</v>
      </c>
      <c r="F51" s="33">
        <v>830.5</v>
      </c>
      <c r="G51" s="34" t="s">
        <v>67</v>
      </c>
      <c r="H51" s="30">
        <v>45135</v>
      </c>
    </row>
    <row r="52" spans="1:8" s="20" customFormat="1" ht="13.5" customHeight="1" x14ac:dyDescent="0.2">
      <c r="A52" s="29">
        <v>34</v>
      </c>
      <c r="B52" s="30">
        <v>45135</v>
      </c>
      <c r="C52" s="31" t="s">
        <v>59</v>
      </c>
      <c r="D52" s="32" t="s">
        <v>83</v>
      </c>
      <c r="E52" s="32" t="s">
        <v>26</v>
      </c>
      <c r="F52" s="33">
        <v>3873.46</v>
      </c>
      <c r="G52" s="34" t="s">
        <v>69</v>
      </c>
      <c r="H52" s="30">
        <v>45135</v>
      </c>
    </row>
    <row r="53" spans="1:8" s="20" customFormat="1" ht="13.5" customHeight="1" x14ac:dyDescent="0.2">
      <c r="A53" s="29">
        <v>35</v>
      </c>
      <c r="B53" s="30">
        <v>45135</v>
      </c>
      <c r="C53" s="31" t="s">
        <v>59</v>
      </c>
      <c r="D53" s="32" t="s">
        <v>84</v>
      </c>
      <c r="E53" s="32" t="s">
        <v>26</v>
      </c>
      <c r="F53" s="33">
        <v>8069.9</v>
      </c>
      <c r="G53" s="34" t="s">
        <v>69</v>
      </c>
      <c r="H53" s="30">
        <v>45135</v>
      </c>
    </row>
    <row r="54" spans="1:8" s="20" customFormat="1" ht="13.5" customHeight="1" x14ac:dyDescent="0.2">
      <c r="A54" s="29">
        <v>36</v>
      </c>
      <c r="B54" s="30">
        <v>45135</v>
      </c>
      <c r="C54" s="31" t="s">
        <v>59</v>
      </c>
      <c r="D54" s="32" t="s">
        <v>85</v>
      </c>
      <c r="E54" s="32" t="s">
        <v>26</v>
      </c>
      <c r="F54" s="33">
        <v>4277.55</v>
      </c>
      <c r="G54" s="34" t="s">
        <v>69</v>
      </c>
      <c r="H54" s="30">
        <v>45135</v>
      </c>
    </row>
    <row r="55" spans="1:8" s="20" customFormat="1" ht="13.5" customHeight="1" x14ac:dyDescent="0.2">
      <c r="A55" s="29">
        <v>37</v>
      </c>
      <c r="B55" s="30">
        <v>45135</v>
      </c>
      <c r="C55" s="31" t="s">
        <v>59</v>
      </c>
      <c r="D55" s="32" t="s">
        <v>86</v>
      </c>
      <c r="E55" s="32" t="s">
        <v>26</v>
      </c>
      <c r="F55" s="33">
        <v>7096.32</v>
      </c>
      <c r="G55" s="34" t="s">
        <v>69</v>
      </c>
      <c r="H55" s="30">
        <v>45135</v>
      </c>
    </row>
    <row r="56" spans="1:8" s="20" customFormat="1" ht="13.5" customHeight="1" x14ac:dyDescent="0.2">
      <c r="A56" s="29">
        <v>38</v>
      </c>
      <c r="B56" s="30">
        <v>45135</v>
      </c>
      <c r="C56" s="31" t="s">
        <v>59</v>
      </c>
      <c r="D56" s="32" t="s">
        <v>87</v>
      </c>
      <c r="E56" s="32" t="s">
        <v>26</v>
      </c>
      <c r="F56" s="33">
        <v>7031.23</v>
      </c>
      <c r="G56" s="34" t="s">
        <v>69</v>
      </c>
      <c r="H56" s="30">
        <v>45135</v>
      </c>
    </row>
    <row r="57" spans="1:8" s="20" customFormat="1" ht="13.5" customHeight="1" x14ac:dyDescent="0.2">
      <c r="A57" s="29">
        <v>39</v>
      </c>
      <c r="B57" s="30">
        <v>45135</v>
      </c>
      <c r="C57" s="31" t="s">
        <v>59</v>
      </c>
      <c r="D57" s="32" t="s">
        <v>88</v>
      </c>
      <c r="E57" s="32" t="s">
        <v>26</v>
      </c>
      <c r="F57" s="33">
        <v>7289.9</v>
      </c>
      <c r="G57" s="34" t="s">
        <v>69</v>
      </c>
      <c r="H57" s="30">
        <v>45135</v>
      </c>
    </row>
    <row r="58" spans="1:8" s="20" customFormat="1" ht="13.5" customHeight="1" x14ac:dyDescent="0.2">
      <c r="A58" s="29">
        <v>40</v>
      </c>
      <c r="B58" s="30">
        <v>45135</v>
      </c>
      <c r="C58" s="31" t="s">
        <v>59</v>
      </c>
      <c r="D58" s="32" t="s">
        <v>89</v>
      </c>
      <c r="E58" s="32" t="s">
        <v>26</v>
      </c>
      <c r="F58" s="33">
        <v>7286.43</v>
      </c>
      <c r="G58" s="34" t="s">
        <v>69</v>
      </c>
      <c r="H58" s="30">
        <v>45135</v>
      </c>
    </row>
    <row r="59" spans="1:8" s="20" customFormat="1" ht="13.5" customHeight="1" x14ac:dyDescent="0.2">
      <c r="A59" s="29">
        <v>41</v>
      </c>
      <c r="B59" s="30">
        <v>45135</v>
      </c>
      <c r="C59" s="31" t="s">
        <v>59</v>
      </c>
      <c r="D59" s="32" t="s">
        <v>90</v>
      </c>
      <c r="E59" s="32" t="s">
        <v>26</v>
      </c>
      <c r="F59" s="33">
        <v>9061.5499999999993</v>
      </c>
      <c r="G59" s="34" t="s">
        <v>69</v>
      </c>
      <c r="H59" s="30">
        <v>45135</v>
      </c>
    </row>
    <row r="60" spans="1:8" s="20" customFormat="1" ht="13.5" customHeight="1" x14ac:dyDescent="0.2">
      <c r="A60" s="29">
        <v>42</v>
      </c>
      <c r="B60" s="30">
        <v>45135</v>
      </c>
      <c r="C60" s="31" t="s">
        <v>59</v>
      </c>
      <c r="D60" s="32" t="s">
        <v>91</v>
      </c>
      <c r="E60" s="32" t="s">
        <v>26</v>
      </c>
      <c r="F60" s="33">
        <v>5557.66</v>
      </c>
      <c r="G60" s="34" t="s">
        <v>61</v>
      </c>
      <c r="H60" s="30">
        <v>45135</v>
      </c>
    </row>
    <row r="61" spans="1:8" s="20" customFormat="1" ht="13.5" customHeight="1" x14ac:dyDescent="0.2">
      <c r="A61" s="29">
        <v>43</v>
      </c>
      <c r="B61" s="30">
        <v>45135</v>
      </c>
      <c r="C61" s="31" t="s">
        <v>59</v>
      </c>
      <c r="D61" s="32" t="s">
        <v>92</v>
      </c>
      <c r="E61" s="32" t="s">
        <v>26</v>
      </c>
      <c r="F61" s="33">
        <v>8907.9699999999993</v>
      </c>
      <c r="G61" s="34" t="s">
        <v>69</v>
      </c>
      <c r="H61" s="30">
        <v>45135</v>
      </c>
    </row>
    <row r="62" spans="1:8" s="20" customFormat="1" ht="13.5" customHeight="1" x14ac:dyDescent="0.2">
      <c r="A62" s="29">
        <v>44</v>
      </c>
      <c r="B62" s="30">
        <v>45135</v>
      </c>
      <c r="C62" s="31" t="s">
        <v>59</v>
      </c>
      <c r="D62" s="32" t="s">
        <v>93</v>
      </c>
      <c r="E62" s="32" t="s">
        <v>26</v>
      </c>
      <c r="F62" s="33">
        <v>4132.3</v>
      </c>
      <c r="G62" s="34" t="s">
        <v>69</v>
      </c>
      <c r="H62" s="30">
        <v>45135</v>
      </c>
    </row>
    <row r="63" spans="1:8" s="20" customFormat="1" ht="13.5" customHeight="1" x14ac:dyDescent="0.2">
      <c r="A63" s="29">
        <v>45</v>
      </c>
      <c r="B63" s="30">
        <v>45135</v>
      </c>
      <c r="C63" s="31" t="s">
        <v>59</v>
      </c>
      <c r="D63" s="32" t="s">
        <v>94</v>
      </c>
      <c r="E63" s="32" t="s">
        <v>26</v>
      </c>
      <c r="F63" s="33">
        <v>9099.06</v>
      </c>
      <c r="G63" s="34" t="s">
        <v>69</v>
      </c>
      <c r="H63" s="30">
        <v>45135</v>
      </c>
    </row>
    <row r="64" spans="1:8" s="20" customFormat="1" ht="13.5" customHeight="1" x14ac:dyDescent="0.2">
      <c r="A64" s="29">
        <v>46</v>
      </c>
      <c r="B64" s="30">
        <v>45135</v>
      </c>
      <c r="C64" s="31" t="s">
        <v>59</v>
      </c>
      <c r="D64" s="32" t="s">
        <v>95</v>
      </c>
      <c r="E64" s="32" t="s">
        <v>26</v>
      </c>
      <c r="F64" s="33">
        <v>3616.6</v>
      </c>
      <c r="G64" s="34" t="s">
        <v>69</v>
      </c>
      <c r="H64" s="30">
        <v>45135</v>
      </c>
    </row>
    <row r="65" spans="1:12" s="20" customFormat="1" ht="13.5" customHeight="1" x14ac:dyDescent="0.2">
      <c r="A65" s="29">
        <v>47</v>
      </c>
      <c r="B65" s="30">
        <v>45135</v>
      </c>
      <c r="C65" s="31" t="s">
        <v>59</v>
      </c>
      <c r="D65" s="32" t="s">
        <v>96</v>
      </c>
      <c r="E65" s="32" t="s">
        <v>26</v>
      </c>
      <c r="F65" s="33">
        <v>3616.6</v>
      </c>
      <c r="G65" s="34" t="s">
        <v>69</v>
      </c>
      <c r="H65" s="30">
        <v>45135</v>
      </c>
    </row>
    <row r="66" spans="1:12" s="20" customFormat="1" ht="13.5" customHeight="1" x14ac:dyDescent="0.2">
      <c r="A66" s="29">
        <v>48</v>
      </c>
      <c r="B66" s="30">
        <v>45135</v>
      </c>
      <c r="C66" s="31" t="s">
        <v>59</v>
      </c>
      <c r="D66" s="32" t="s">
        <v>97</v>
      </c>
      <c r="E66" s="32" t="s">
        <v>26</v>
      </c>
      <c r="F66" s="33">
        <v>3616.6</v>
      </c>
      <c r="G66" s="34" t="s">
        <v>69</v>
      </c>
      <c r="H66" s="30">
        <v>45135</v>
      </c>
    </row>
    <row r="67" spans="1:12" s="20" customFormat="1" ht="13.5" customHeight="1" x14ac:dyDescent="0.2">
      <c r="A67" s="29">
        <v>49</v>
      </c>
      <c r="B67" s="30">
        <v>45135</v>
      </c>
      <c r="C67" s="31" t="s">
        <v>59</v>
      </c>
      <c r="D67" s="32" t="s">
        <v>98</v>
      </c>
      <c r="E67" s="32" t="s">
        <v>26</v>
      </c>
      <c r="F67" s="33">
        <v>7286.43</v>
      </c>
      <c r="G67" s="34" t="s">
        <v>69</v>
      </c>
      <c r="H67" s="30">
        <v>45135</v>
      </c>
    </row>
    <row r="68" spans="1:12" s="20" customFormat="1" ht="13.5" customHeight="1" x14ac:dyDescent="0.2">
      <c r="A68" s="29">
        <v>50</v>
      </c>
      <c r="B68" s="30">
        <v>45135</v>
      </c>
      <c r="C68" s="31" t="s">
        <v>59</v>
      </c>
      <c r="D68" s="32" t="s">
        <v>99</v>
      </c>
      <c r="E68" s="32" t="s">
        <v>26</v>
      </c>
      <c r="F68" s="33">
        <v>3873.46</v>
      </c>
      <c r="G68" s="34" t="s">
        <v>69</v>
      </c>
      <c r="H68" s="30">
        <v>45135</v>
      </c>
    </row>
    <row r="69" spans="1:12" s="20" customFormat="1" ht="13.5" customHeight="1" x14ac:dyDescent="0.2">
      <c r="A69" s="29">
        <v>51</v>
      </c>
      <c r="B69" s="30" t="s">
        <v>100</v>
      </c>
      <c r="C69" s="31" t="s">
        <v>100</v>
      </c>
      <c r="D69" s="32" t="s">
        <v>101</v>
      </c>
      <c r="E69" s="32" t="s">
        <v>102</v>
      </c>
      <c r="F69" s="33">
        <v>-4.2</v>
      </c>
      <c r="G69" s="34" t="s">
        <v>30</v>
      </c>
      <c r="H69" s="30">
        <v>45110</v>
      </c>
    </row>
    <row r="70" spans="1:12" s="20" customFormat="1" ht="13.5" customHeight="1" x14ac:dyDescent="0.2">
      <c r="A70" s="29">
        <v>52</v>
      </c>
      <c r="B70" s="30" t="s">
        <v>100</v>
      </c>
      <c r="C70" s="31" t="s">
        <v>100</v>
      </c>
      <c r="D70" s="32" t="s">
        <v>103</v>
      </c>
      <c r="E70" s="32" t="s">
        <v>26</v>
      </c>
      <c r="F70" s="33">
        <v>-1682023.3299999996</v>
      </c>
      <c r="G70" s="34" t="s">
        <v>55</v>
      </c>
      <c r="H70" s="30">
        <v>45132</v>
      </c>
    </row>
    <row r="71" spans="1:12" s="20" customFormat="1" ht="13.5" customHeight="1" x14ac:dyDescent="0.2">
      <c r="A71" s="29">
        <v>53</v>
      </c>
      <c r="B71" s="30" t="s">
        <v>100</v>
      </c>
      <c r="C71" s="31" t="s">
        <v>100</v>
      </c>
      <c r="D71" s="32" t="s">
        <v>104</v>
      </c>
      <c r="E71" s="32" t="s">
        <v>26</v>
      </c>
      <c r="F71" s="33">
        <v>-9</v>
      </c>
      <c r="G71" s="34" t="s">
        <v>36</v>
      </c>
      <c r="H71" s="30">
        <v>45138</v>
      </c>
    </row>
    <row r="72" spans="1:12" ht="13.5" customHeight="1" x14ac:dyDescent="0.25">
      <c r="A72" s="35" t="s">
        <v>105</v>
      </c>
      <c r="B72" s="36"/>
      <c r="C72" s="36"/>
      <c r="D72" s="36"/>
      <c r="E72" s="37"/>
      <c r="F72" s="38">
        <f>SUM(F19:F71)</f>
        <v>281441.89000000083</v>
      </c>
      <c r="G72" s="39"/>
      <c r="H72" s="39"/>
    </row>
    <row r="73" spans="1:12" ht="13.5" customHeight="1" x14ac:dyDescent="0.25">
      <c r="D73" s="40" t="s">
        <v>106</v>
      </c>
      <c r="E73" s="41"/>
      <c r="F73" s="42">
        <v>2794095.06</v>
      </c>
      <c r="G73" s="39"/>
      <c r="H73" s="39"/>
    </row>
    <row r="74" spans="1:12" ht="13.5" customHeight="1" x14ac:dyDescent="0.25">
      <c r="D74" s="43" t="s">
        <v>107</v>
      </c>
      <c r="E74" s="44"/>
      <c r="F74" s="45">
        <v>11903.2</v>
      </c>
      <c r="G74" s="39"/>
      <c r="H74" s="39"/>
    </row>
    <row r="75" spans="1:12" ht="13.5" customHeight="1" x14ac:dyDescent="0.25">
      <c r="D75" s="43" t="s">
        <v>108</v>
      </c>
      <c r="E75" s="46"/>
      <c r="F75" s="45">
        <v>0</v>
      </c>
      <c r="G75" s="39"/>
      <c r="H75" s="39"/>
      <c r="L75" s="47"/>
    </row>
    <row r="76" spans="1:12" ht="13.5" customHeight="1" x14ac:dyDescent="0.25">
      <c r="D76" s="48" t="s">
        <v>109</v>
      </c>
      <c r="E76" s="49"/>
      <c r="F76" s="45">
        <v>778609.54</v>
      </c>
      <c r="G76" s="39"/>
      <c r="H76" s="39"/>
    </row>
    <row r="77" spans="1:12" ht="13.5" customHeight="1" x14ac:dyDescent="0.25">
      <c r="D77" s="48" t="s">
        <v>110</v>
      </c>
      <c r="E77" s="49"/>
      <c r="F77" s="45">
        <v>0</v>
      </c>
      <c r="G77" s="39"/>
      <c r="H77" s="39"/>
      <c r="L77" s="50"/>
    </row>
    <row r="78" spans="1:12" ht="13.5" customHeight="1" x14ac:dyDescent="0.25">
      <c r="D78" s="48" t="s">
        <v>111</v>
      </c>
      <c r="E78" s="49"/>
      <c r="F78" s="45">
        <f>F73+F74+F75-F72+F77+F76</f>
        <v>3303165.9099999992</v>
      </c>
      <c r="G78" s="39"/>
      <c r="H78" s="39"/>
      <c r="I78" s="51"/>
    </row>
    <row r="79" spans="1:12" ht="13.5" customHeight="1" x14ac:dyDescent="0.25">
      <c r="D79" s="52"/>
      <c r="E79" s="52"/>
      <c r="F79" s="53"/>
      <c r="G79" s="39"/>
      <c r="H79" s="39"/>
      <c r="I79" s="51"/>
    </row>
    <row r="80" spans="1:12" ht="37.5" customHeight="1" x14ac:dyDescent="0.25">
      <c r="A80" s="54" t="s">
        <v>112</v>
      </c>
      <c r="B80" s="54"/>
      <c r="C80" s="54"/>
      <c r="D80" s="54"/>
      <c r="E80" s="54"/>
      <c r="F80" s="54"/>
      <c r="G80" s="54"/>
      <c r="H80" s="54"/>
    </row>
    <row r="81" spans="1:8" ht="6" customHeight="1" x14ac:dyDescent="0.25">
      <c r="F81" s="55"/>
      <c r="G81" s="56"/>
    </row>
    <row r="82" spans="1:8" s="4" customFormat="1" x14ac:dyDescent="0.25">
      <c r="A82" s="57" t="s">
        <v>113</v>
      </c>
      <c r="B82" s="58"/>
      <c r="C82" s="58"/>
      <c r="F82" s="53"/>
    </row>
    <row r="83" spans="1:8" ht="12" customHeight="1" x14ac:dyDescent="0.25">
      <c r="A83" s="57"/>
      <c r="B83" s="58"/>
      <c r="C83" s="58"/>
      <c r="F83" s="53"/>
      <c r="G83" s="59"/>
    </row>
    <row r="84" spans="1:8" ht="12" customHeight="1" x14ac:dyDescent="0.25">
      <c r="A84" s="57"/>
      <c r="B84" s="58"/>
      <c r="C84" s="58"/>
      <c r="F84" s="53"/>
      <c r="G84" s="59"/>
    </row>
    <row r="85" spans="1:8" ht="12" customHeight="1" x14ac:dyDescent="0.25">
      <c r="A85" s="57"/>
      <c r="B85" s="58"/>
      <c r="C85" s="58"/>
      <c r="F85" s="53"/>
      <c r="G85" s="59"/>
    </row>
    <row r="86" spans="1:8" ht="12" customHeight="1" x14ac:dyDescent="0.25">
      <c r="A86" s="57"/>
      <c r="B86" s="58"/>
      <c r="C86" s="58"/>
      <c r="G86" s="4"/>
    </row>
    <row r="87" spans="1:8" ht="12" customHeight="1" x14ac:dyDescent="0.25">
      <c r="A87" s="60"/>
      <c r="B87" s="61"/>
      <c r="C87" s="61"/>
      <c r="F87" s="51"/>
      <c r="G87" s="4"/>
    </row>
    <row r="88" spans="1:8" ht="12" customHeight="1" x14ac:dyDescent="0.25">
      <c r="A88" s="62" t="s">
        <v>114</v>
      </c>
      <c r="B88" s="62"/>
      <c r="C88" s="62"/>
      <c r="F88" s="51"/>
    </row>
    <row r="89" spans="1:8" x14ac:dyDescent="0.25">
      <c r="A89" s="63" t="s">
        <v>115</v>
      </c>
      <c r="B89" s="63"/>
      <c r="C89" s="63"/>
    </row>
    <row r="90" spans="1:8" x14ac:dyDescent="0.25">
      <c r="A90" s="64"/>
      <c r="B90" s="64"/>
      <c r="C90" s="64"/>
      <c r="D90" s="64"/>
      <c r="E90" s="64"/>
      <c r="F90" s="64"/>
      <c r="G90" s="64"/>
      <c r="H90" s="64"/>
    </row>
    <row r="91" spans="1:8" ht="12.75" customHeight="1" x14ac:dyDescent="0.25">
      <c r="A91" s="22" t="s">
        <v>116</v>
      </c>
      <c r="B91" s="22"/>
      <c r="C91" s="22"/>
      <c r="D91" s="22"/>
      <c r="E91" s="22"/>
      <c r="F91" s="22"/>
      <c r="G91" s="22"/>
      <c r="H91" s="22"/>
    </row>
    <row r="92" spans="1:8" ht="12.75" customHeight="1" x14ac:dyDescent="0.25">
      <c r="A92" s="65" t="s">
        <v>117</v>
      </c>
      <c r="B92" s="65"/>
      <c r="C92" s="65"/>
      <c r="D92" s="65"/>
      <c r="E92" s="65"/>
      <c r="F92" s="65"/>
      <c r="G92" s="65"/>
      <c r="H92" s="65"/>
    </row>
    <row r="93" spans="1:8" ht="12.75" customHeight="1" x14ac:dyDescent="0.25">
      <c r="A93" s="22" t="s">
        <v>118</v>
      </c>
      <c r="B93" s="22"/>
      <c r="C93" s="22"/>
      <c r="D93" s="22"/>
      <c r="E93" s="22"/>
      <c r="F93" s="22"/>
      <c r="G93" s="22"/>
      <c r="H93" s="22"/>
    </row>
    <row r="94" spans="1:8" ht="12.75" customHeight="1" x14ac:dyDescent="0.25">
      <c r="A94" s="66" t="s">
        <v>119</v>
      </c>
      <c r="B94" s="66"/>
      <c r="C94" s="66"/>
      <c r="D94" s="66"/>
      <c r="E94" s="66"/>
      <c r="F94" s="66"/>
      <c r="G94" s="66"/>
      <c r="H94" s="66"/>
    </row>
  </sheetData>
  <mergeCells count="11">
    <mergeCell ref="A80:H80"/>
    <mergeCell ref="A88:C88"/>
    <mergeCell ref="A89:C89"/>
    <mergeCell ref="A92:H92"/>
    <mergeCell ref="A94:H94"/>
    <mergeCell ref="A1:H1"/>
    <mergeCell ref="A2:H2"/>
    <mergeCell ref="A3:H3"/>
    <mergeCell ref="A7:H7"/>
    <mergeCell ref="A17:H17"/>
    <mergeCell ref="A72:E72"/>
  </mergeCells>
  <printOptions horizontalCentered="1"/>
  <pageMargins left="0" right="0" top="0.55118110236220474" bottom="0.55118110236220474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082FF3-5A74-46C6-8A6B-6AF19DBAAD98}"/>
</file>

<file path=customXml/itemProps2.xml><?xml version="1.0" encoding="utf-8"?>
<ds:datastoreItem xmlns:ds="http://schemas.openxmlformats.org/officeDocument/2006/customXml" ds:itemID="{F6F60B34-50E1-40C1-A20B-9E053B1425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cp:lastPrinted>2023-09-26T18:22:55Z</cp:lastPrinted>
  <dcterms:created xsi:type="dcterms:W3CDTF">2023-09-26T18:22:40Z</dcterms:created>
  <dcterms:modified xsi:type="dcterms:W3CDTF">2023-09-26T18:23:11Z</dcterms:modified>
</cp:coreProperties>
</file>